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15" windowWidth="27495" windowHeight="11700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Доходы!$2:$6</definedName>
    <definedName name="_xlnm.Print_Titles" localSheetId="1">Расходы!$3:$6</definedName>
  </definedNames>
  <calcPr calcId="145621"/>
</workbook>
</file>

<file path=xl/calcChain.xml><?xml version="1.0" encoding="utf-8"?>
<calcChain xmlns="http://schemas.openxmlformats.org/spreadsheetml/2006/main">
  <c r="F62" i="2" l="1"/>
  <c r="G62" i="2"/>
  <c r="E55" i="2"/>
  <c r="F72" i="2"/>
  <c r="G72" i="2"/>
  <c r="G71" i="2" s="1"/>
  <c r="E72" i="2"/>
  <c r="E71" i="2" s="1"/>
  <c r="F71" i="2"/>
  <c r="F69" i="2"/>
  <c r="F68" i="2" s="1"/>
  <c r="G69" i="2"/>
  <c r="G68" i="2" s="1"/>
  <c r="E69" i="2"/>
  <c r="E68" i="2" s="1"/>
  <c r="F65" i="2"/>
  <c r="F64" i="2" s="1"/>
  <c r="G65" i="2"/>
  <c r="G64" i="2" s="1"/>
  <c r="G61" i="2" s="1"/>
  <c r="E65" i="2"/>
  <c r="E64" i="2" s="1"/>
  <c r="E61" i="2" s="1"/>
  <c r="E62" i="2"/>
  <c r="F59" i="2"/>
  <c r="F58" i="2" s="1"/>
  <c r="F57" i="2" s="1"/>
  <c r="G59" i="2"/>
  <c r="G58" i="2" s="1"/>
  <c r="G57" i="2" s="1"/>
  <c r="E59" i="2"/>
  <c r="E58" i="2" s="1"/>
  <c r="E57" i="2" s="1"/>
  <c r="F53" i="2"/>
  <c r="F52" i="2" s="1"/>
  <c r="F51" i="2" s="1"/>
  <c r="F50" i="2" s="1"/>
  <c r="G53" i="2"/>
  <c r="G52" i="2" s="1"/>
  <c r="G51" i="2" s="1"/>
  <c r="G50" i="2" s="1"/>
  <c r="E53" i="2"/>
  <c r="E52" i="2"/>
  <c r="E51" i="2" s="1"/>
  <c r="E50" i="2" s="1"/>
  <c r="F47" i="2"/>
  <c r="F46" i="2" s="1"/>
  <c r="G47" i="2"/>
  <c r="G46" i="2" s="1"/>
  <c r="E47" i="2"/>
  <c r="E46" i="2"/>
  <c r="F42" i="2"/>
  <c r="F41" i="2" s="1"/>
  <c r="G42" i="2"/>
  <c r="G41" i="2" s="1"/>
  <c r="E42" i="2"/>
  <c r="E41" i="2" s="1"/>
  <c r="F37" i="2"/>
  <c r="F36" i="2" s="1"/>
  <c r="G37" i="2"/>
  <c r="G36" i="2" s="1"/>
  <c r="E37" i="2"/>
  <c r="E36" i="2" s="1"/>
  <c r="F32" i="2"/>
  <c r="F31" i="2" s="1"/>
  <c r="G32" i="2"/>
  <c r="G31" i="2" s="1"/>
  <c r="E32" i="2"/>
  <c r="E31" i="2" s="1"/>
  <c r="F28" i="2"/>
  <c r="F27" i="2" s="1"/>
  <c r="G28" i="2"/>
  <c r="G27" i="2" s="1"/>
  <c r="E28" i="2"/>
  <c r="E27" i="2" s="1"/>
  <c r="F24" i="2"/>
  <c r="G24" i="2"/>
  <c r="E24" i="2"/>
  <c r="F18" i="2"/>
  <c r="G18" i="2"/>
  <c r="E18" i="2"/>
  <c r="F15" i="2"/>
  <c r="G15" i="2"/>
  <c r="E15" i="2"/>
  <c r="F11" i="2"/>
  <c r="G11" i="2"/>
  <c r="E11" i="2"/>
  <c r="F9" i="2"/>
  <c r="G9" i="2"/>
  <c r="G23" i="2" l="1"/>
  <c r="G22" i="2" s="1"/>
  <c r="F23" i="2"/>
  <c r="E23" i="2"/>
  <c r="E22" i="2" s="1"/>
  <c r="E10" i="2"/>
  <c r="E9" i="2" s="1"/>
  <c r="F61" i="2"/>
  <c r="F56" i="2" s="1"/>
  <c r="F55" i="2" s="1"/>
  <c r="E56" i="2"/>
  <c r="G56" i="2"/>
  <c r="G55" i="2" s="1"/>
  <c r="F40" i="2"/>
  <c r="F35" i="2" s="1"/>
  <c r="E40" i="2"/>
  <c r="E35" i="2" s="1"/>
  <c r="G40" i="2"/>
  <c r="G35" i="2" s="1"/>
  <c r="F22" i="2"/>
  <c r="E8" i="2" l="1"/>
  <c r="E6" i="2"/>
  <c r="G8" i="2"/>
  <c r="G6" i="2" s="1"/>
  <c r="F8" i="2"/>
  <c r="F6" i="2" s="1"/>
</calcChain>
</file>

<file path=xl/sharedStrings.xml><?xml version="1.0" encoding="utf-8"?>
<sst xmlns="http://schemas.openxmlformats.org/spreadsheetml/2006/main" count="1357" uniqueCount="632">
  <si>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</si>
  <si>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</si>
  <si>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</si>
  <si>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</si>
  <si>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</si>
  <si>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</si>
  <si>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</si>
  <si>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</si>
  <si>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</si>
  <si>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</si>
  <si>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</si>
  <si>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</si>
  <si>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</si>
  <si>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</si>
  <si>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</si>
  <si>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</si>
  <si>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</si>
  <si>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</si>
  <si>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</si>
  <si>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</si>
  <si>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</si>
  <si>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</si>
  <si>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</si>
  <si>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</si>
  <si>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</si>
  <si>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</si>
  <si>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</si>
  <si>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</si>
  <si>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</si>
  <si>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</si>
  <si>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</si>
  <si>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</si>
  <si>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</si>
  <si>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182 1 01 02020 01 2100 110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</si>
  <si>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</si>
  <si>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</si>
  <si>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</si>
  <si>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</si>
  <si>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</si>
  <si>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</si>
  <si>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</si>
  <si>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182 1 01 02030 01 3000 110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</si>
  <si>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</si>
  <si>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</si>
  <si>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</si>
  <si>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</si>
  <si>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</si>
  <si>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000 1 05 01011 01 0000 110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</si>
  <si>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</si>
  <si>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182 1 05 01011 01 1000 110</t>
  </si>
  <si>
    <t xml:space="preserve">  Налог, взимаемый с налогоплательщиков, выбравших в качестве объекта налогообложения доходы (пени по соответствующему платежу)</t>
  </si>
  <si>
    <t>182 1 05 01011 01 2100 110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</si>
  <si>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</si>
  <si>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</si>
  <si>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</si>
  <si>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</si>
  <si>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</si>
  <si>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182 1 05 01021 01 1000 110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</si>
  <si>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</si>
  <si>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182 1 05 01021 01 2100 110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</si>
  <si>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</si>
  <si>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</si>
  <si>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</si>
  <si>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</si>
  <si>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</si>
  <si>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Единый сельскохозяйственный налог (пени по соответствующему платежу)</t>
  </si>
  <si>
    <t>182 1 05 03010 01 2100 110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</si>
  <si>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</si>
  <si>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</si>
  <si>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</si>
  <si>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</si>
  <si>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</si>
  <si>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</si>
  <si>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</si>
  <si>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</si>
  <si>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</si>
  <si>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182 1 06 01030 10 2100 110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</si>
  <si>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</si>
  <si>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</si>
  <si>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</si>
  <si>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</si>
  <si>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</si>
  <si>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</si>
  <si>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</si>
  <si>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</si>
  <si>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</si>
  <si>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182 1 06 06033 10 2100 110</t>
  </si>
  <si>
    <t xml:space="preserve">  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</si>
  <si>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182 1 06 06033 10 3000 110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</si>
  <si>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</si>
  <si>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</si>
  <si>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</si>
  <si>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</si>
  <si>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</si>
  <si>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</si>
  <si>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</si>
  <si>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182 1 06 06043 10 2100 110</t>
  </si>
  <si>
    <t xml:space="preserve">  ЗАДОЛЖЕННОСТЬ И ПЕРЕРАСЧЕТЫ ПО ОТМЕНЕННЫМ НАЛОГАМ, СБОРАМ И ИНЫМ ОБЯЗАТЕЛЬНЫМ ПЛАТЕЖАМ</t>
  </si>
  <si>
    <t>000 1 09 00000 00 0000 000</t>
  </si>
  <si>
    <t xml:space="preserve">  Налоги на имущество</t>
  </si>
  <si>
    <t>000 1 09 04000 00 0000 110</t>
  </si>
  <si>
    <t xml:space="preserve">  Земельный налог (по обязательствам, возникшим до 1 января 2006 года)</t>
  </si>
  <si>
    <t>000 1 09 04050 00 0000 110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</si>
  <si>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</si>
  <si>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>000 1 09 04053 10 0000 110</t>
  </si>
  <si>
    <t xml:space="preserve">  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</si>
  <si>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182 1 09 04053 10 1000 110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</si>
  <si>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</si>
  <si>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</si>
  <si>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</si>
  <si>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</si>
  <si>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</si>
  <si>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</si>
  <si>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</si>
  <si>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</si>
  <si>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</si>
  <si>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>000 2 02 15001 10 0000 150</t>
  </si>
  <si>
    <t xml:space="preserve">  Дотации бюджетам сельских поселений на выравнивание бюджетной обеспеченности</t>
  </si>
  <si>
    <t>003 2 02 15001 10 0315 150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</si>
  <si>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</si>
  <si>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</si>
  <si>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обеспечение комплексного развития сельских территорий</t>
  </si>
  <si>
    <t>000 2 02 25576 00 0000 150</t>
  </si>
  <si>
    <t xml:space="preserve">  Субсидии бюджетам сельских поселений на обеспечение комплексного развития сельских территорий</t>
  </si>
  <si>
    <t>003 2 02 25576 10 0000 150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</si>
  <si>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</si>
  <si>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</si>
  <si>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</si>
  <si>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000 2 02 29999 10 0000 150</t>
  </si>
  <si>
    <t xml:space="preserve">  Прочие субсидии бюджетам сельских поселений на разработку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 Единого государственного реестра недвижимости</t>
  </si>
  <si>
    <t>003 2 02 29999 10 0211 150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</si>
  <si>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</si>
  <si>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</si>
  <si>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</si>
  <si>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</si>
  <si>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</si>
  <si>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003 2 02 35118 10 0000 150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</si>
  <si>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</si>
  <si>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</si>
  <si>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</si>
  <si>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</si>
  <si>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организацию в границах поселения электро-, тепло-, газо- и водоснабжения  населения, водоотведения, снабжения населения топливом в пределах полномочий, установленных законодательством РФ</t>
  </si>
  <si>
    <t>003 2 02 40014 10 0011 150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</si>
  <si>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организацию сбора и вывоза бытовых и мусора</t>
  </si>
  <si>
    <t>003 2 02 40014 10 0012 150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</si>
  <si>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организацию ритуальных услуг и содержание мест захоронения</t>
  </si>
  <si>
    <t>003 2 02 40014 10 0013 150</t>
  </si>
  <si>
    <t xml:space="preserve"> 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обеспечение проживающих в поселении и нуждающихся в жилых помещениях малоимущих граждан жилыми помещениями, организацию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(п.6 в ред. ФЗ от 25.06.2012 №93)</t>
  </si>
  <si>
    <t>003 2 02 40014 10 0014 150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</si>
  <si>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дорожную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РФ</t>
  </si>
  <si>
    <t>003 2 02 40014 10 0021 150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</si>
  <si>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участие в предупреждении и ликвидации последствий чрезвычайных ситуаций в границах поселения</t>
  </si>
  <si>
    <t>003 2 02 40014 10 0031 150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</si>
  <si>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на 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РФ, иными федеральными законами)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поселения, резервирование земель и изъятие, в том числе путем выкупа земельных участков в границах сельского поселения, для муниципальных нужд, осуществление муниципального земельного контроля за использование земель поселения. осуществление в случаях, предусмотренных Градостроительным кодексом РФ, осмотр зданий, сооружений и выдача рекомендации об устранении выявленных в ходе таких осмотров нарушений</t>
  </si>
  <si>
    <t>003 2 02 40014 10 0041 150</t>
  </si>
  <si>
    <t xml:space="preserve">                                              2. Расходы бюджета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</si>
  <si>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</si>
  <si>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</si>
  <si>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</si>
  <si>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</si>
  <si>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003 0100 00 0 00 00000 000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</si>
  <si>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</si>
  <si>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003 0103 00 0 00 00000 000</t>
  </si>
  <si>
    <t xml:space="preserve">  Обеспечение деятельности законодательных (представительных) органов государственной власти и представительных органов муниципальных образований</t>
  </si>
  <si>
    <t>003 0103 81 0 00 00000 000</t>
  </si>
  <si>
    <t xml:space="preserve">  Депутаты представительного органа муниципального образования</t>
  </si>
  <si>
    <t>003 0103 81 0 00 00420 000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</si>
  <si>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</si>
  <si>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003 0103 81 0 00 00420 100</t>
  </si>
  <si>
    <t xml:space="preserve">  Расходы на выплаты персоналу государственных (муниципальных) органов</t>
  </si>
  <si>
    <t>003 0103 81 0 00 00420 120</t>
  </si>
  <si>
    <t xml:space="preserve">  Иные выплаты государственных (муниципальных) органов привлекаемым лицам</t>
  </si>
  <si>
    <t>003 0103 81 0 00 00420 123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</si>
  <si>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</si>
  <si>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003 0104 00 0 00 00000 000</t>
  </si>
  <si>
    <t xml:space="preserve">  Муниципальная программа "Совершенствование системы муниципального управления муниципального образования сельского поселения деревня Асеньевское"</t>
  </si>
  <si>
    <t>003 0104 68 0 00 00000 000</t>
  </si>
  <si>
    <t xml:space="preserve">  Основное мероприятие "Повышение качества управления муниципальными финансами"</t>
  </si>
  <si>
    <t>003 0104 68 0 01 00000 000</t>
  </si>
  <si>
    <t xml:space="preserve">  Центральный аппарат</t>
  </si>
  <si>
    <t>003 0104 68 0 01 00400 000</t>
  </si>
  <si>
    <t>003 0104 68 0 01 00400 100</t>
  </si>
  <si>
    <t>003 0104 68 0 01 00400 120</t>
  </si>
  <si>
    <t xml:space="preserve">  Фонд оплаты труда государственных (муниципальных) органов</t>
  </si>
  <si>
    <t>003 0104 68 0 01 00400 121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</si>
  <si>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</si>
  <si>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003 0104 68 0 01 00400 129</t>
  </si>
  <si>
    <t xml:space="preserve">  Закупка товаров, работ и услуг для обеспечения государственных (муниципальных) нужд</t>
  </si>
  <si>
    <t>003 0104 68 0 01 00400 200</t>
  </si>
  <si>
    <t xml:space="preserve">  Иные закупки товаров, работ и услуг для обеспечения государственных (муниципальных) нужд</t>
  </si>
  <si>
    <t>003 0104 68 0 01 00400 240</t>
  </si>
  <si>
    <t xml:space="preserve">  Прочая закупка товаров, работ и услуг</t>
  </si>
  <si>
    <t>003 0104 68 0 01 00400 244</t>
  </si>
  <si>
    <t xml:space="preserve">  Закупка энергетических ресурсов</t>
  </si>
  <si>
    <t>003 0104 68 0 01 00400 247</t>
  </si>
  <si>
    <t xml:space="preserve">  Иные бюджетные ассигнования</t>
  </si>
  <si>
    <t>003 0104 68 0 01 00400 800</t>
  </si>
  <si>
    <t xml:space="preserve">  Уплата налогов, сборов и иных платежей</t>
  </si>
  <si>
    <t>003 0104 68 0 01 00400 850</t>
  </si>
  <si>
    <t xml:space="preserve">  Уплата иных платежей</t>
  </si>
  <si>
    <t>003 0104 68 0 01 00400 853</t>
  </si>
  <si>
    <t xml:space="preserve">  Обеспечение деятельности главы администрации</t>
  </si>
  <si>
    <t>003 0104 75 0 00 00000 000</t>
  </si>
  <si>
    <t xml:space="preserve">  Обеспечение деятельности главы администрации (исполнительно-распорядительного органа муниципального образования)</t>
  </si>
  <si>
    <t>003 0104 75 0 00 00480 000</t>
  </si>
  <si>
    <t>003 0104 75 0 00 00480 100</t>
  </si>
  <si>
    <t>003 0104 75 0 00 00480 120</t>
  </si>
  <si>
    <t>003 0104 75 0 00 00480 121</t>
  </si>
  <si>
    <t>003 0104 75 0 00 00480 129</t>
  </si>
  <si>
    <t xml:space="preserve">  Резервные фонды</t>
  </si>
  <si>
    <t>003 0111 00 0 00 00000 000</t>
  </si>
  <si>
    <t>003 0111 68 0 00 00000 000</t>
  </si>
  <si>
    <t>003 0111 68 0 01 00000 000</t>
  </si>
  <si>
    <t xml:space="preserve">  Резервный фонд</t>
  </si>
  <si>
    <t>003 0111 68 0 01 00600 000</t>
  </si>
  <si>
    <t>003 0111 68 0 01 00600 800</t>
  </si>
  <si>
    <t xml:space="preserve">  Резервные средства</t>
  </si>
  <si>
    <t>003 0111 68 0 01 00600 870</t>
  </si>
  <si>
    <t xml:space="preserve">  Другие общегосударственные вопросы</t>
  </si>
  <si>
    <t>003 0113 00 0 00 00000 000</t>
  </si>
  <si>
    <t xml:space="preserve">  Муниципальная программа "Кадровая политика муниципального образования сельского поселения деревня Асеньевское"</t>
  </si>
  <si>
    <t>003 0113 08 0 00 00000 000</t>
  </si>
  <si>
    <t xml:space="preserve">  Основное мероприятие "Повышение социальной защиты и привлекательности службы в органах местного самоуправления"</t>
  </si>
  <si>
    <t>003 0113 08 0 01 00000 000</t>
  </si>
  <si>
    <t xml:space="preserve">  Кадровый потенциал учреждений и повышение заинтересованности муниципальных служащих в качестве оказываемых услуг населению</t>
  </si>
  <si>
    <t>003 0113 08 0 01 00750 000</t>
  </si>
  <si>
    <t>003 0113 08 0 01 00750 100</t>
  </si>
  <si>
    <t>003 0113 08 0 01 00750 120</t>
  </si>
  <si>
    <t>003 0113 08 0 01 00750 121</t>
  </si>
  <si>
    <t>003 0113 08 0 01 00750 129</t>
  </si>
  <si>
    <t>003 0113 08 0 01 00750 200</t>
  </si>
  <si>
    <t>003 0113 08 0 01 00750 240</t>
  </si>
  <si>
    <t>003 0113 08 0 01 00750 244</t>
  </si>
  <si>
    <t xml:space="preserve">  Муниципальная программа "Реализация проектов развития общественной инфраструктуры муниципальных образований, основанных на местных инициативах"</t>
  </si>
  <si>
    <t>003 0113 47 0 00 00000 000</t>
  </si>
  <si>
    <t xml:space="preserve">  Основное мероприятие "Реализация инициативных проектов"</t>
  </si>
  <si>
    <t>003 0113 47 0 01 00000 000</t>
  </si>
  <si>
    <t xml:space="preserve">  Текущий ремонт административного здания д.Борисово</t>
  </si>
  <si>
    <t>003 0113 47 0 01 47403 000</t>
  </si>
  <si>
    <t>003 0113 47 0 01 47403 200</t>
  </si>
  <si>
    <t>003 0113 47 0 01 47403 240</t>
  </si>
  <si>
    <t>003 0113 47 0 01 47403 244</t>
  </si>
  <si>
    <t xml:space="preserve">  Реализация проектов развития общественной инфраструктуры муниципальных образований, основанных на местных инициативах</t>
  </si>
  <si>
    <t>003 0113 47 0 01 S0240 000</t>
  </si>
  <si>
    <t>003 0113 47 0 01 S0240 200</t>
  </si>
  <si>
    <t>003 0113 47 0 01 S0240 240</t>
  </si>
  <si>
    <t>003 0113 47 0 01 S0240 244</t>
  </si>
  <si>
    <t>003 0113 68 0 00 00000 000</t>
  </si>
  <si>
    <t>003 0113 68 0 01 00000 000</t>
  </si>
  <si>
    <t xml:space="preserve">  Выполнение других обязательств государства</t>
  </si>
  <si>
    <t>003 0113 68 0 01 00920 000</t>
  </si>
  <si>
    <t>003 0113 68 0 01 00920 200</t>
  </si>
  <si>
    <t>003 0113 68 0 01 00920 240</t>
  </si>
  <si>
    <t>003 0113 68 0 01 00920 244</t>
  </si>
  <si>
    <t>003 0113 68 0 01 00920 800</t>
  </si>
  <si>
    <t>003 0113 68 0 01 00920 850</t>
  </si>
  <si>
    <t>003 0113 68 0 01 00920 853</t>
  </si>
  <si>
    <t xml:space="preserve">  Информационное освещение деятельности органов власти</t>
  </si>
  <si>
    <t>003 0113 68 0 01 00921 000</t>
  </si>
  <si>
    <t>003 0113 68 0 01 00921 200</t>
  </si>
  <si>
    <t>003 0113 68 0 01 00921 240</t>
  </si>
  <si>
    <t>003 0113 68 0 01 00921 244</t>
  </si>
  <si>
    <t xml:space="preserve">  Межбюджетные трансферты поселениям</t>
  </si>
  <si>
    <t>003 0113 72 0 00 00000 000</t>
  </si>
  <si>
    <t xml:space="preserve">  Непрограммные расходы</t>
  </si>
  <si>
    <t>003 0113 72 8 00 00000 000</t>
  </si>
  <si>
    <t xml:space="preserve">  Стимулирование глав администраций</t>
  </si>
  <si>
    <t>003 0113 72 8 00 00530 000</t>
  </si>
  <si>
    <t>003 0113 72 8 00 00530 100</t>
  </si>
  <si>
    <t>003 0113 72 8 00 00530 120</t>
  </si>
  <si>
    <t>003 0113 72 8 00 00530 121</t>
  </si>
  <si>
    <t>003 0113 72 8 00 00530 129</t>
  </si>
  <si>
    <t xml:space="preserve">  НАЦИОНАЛЬНАЯ ОБОРОНА</t>
  </si>
  <si>
    <t>003 0200 00 0 00 00000 000</t>
  </si>
  <si>
    <t xml:space="preserve">  Мобилизационная и вневойсковая подготовка</t>
  </si>
  <si>
    <t>003 0203 00 0 00 00000 000</t>
  </si>
  <si>
    <t xml:space="preserve">  Непрограммные расходы федеральных и областных органов исполнительной власти</t>
  </si>
  <si>
    <t>003 0203 88 0 00 00000 000</t>
  </si>
  <si>
    <t>003 0203 88 8 00 00000 000</t>
  </si>
  <si>
    <t xml:space="preserve">  Осуществление первичного воинского учета на территориях, где отсутствуют военные камиссариаты</t>
  </si>
  <si>
    <t>003 0203 88 8 00 51180 000</t>
  </si>
  <si>
    <t>003 0203 88 8 00 51180 100</t>
  </si>
  <si>
    <t>003 0203 88 8 00 51180 120</t>
  </si>
  <si>
    <t>003 0203 88 8 00 51180 121</t>
  </si>
  <si>
    <t>003 0203 88 8 00 51180 129</t>
  </si>
  <si>
    <t>003 0203 88 8 00 51180 200</t>
  </si>
  <si>
    <t>003 0203 88 8 00 51180 240</t>
  </si>
  <si>
    <t>003 0203 88 8 00 51180 244</t>
  </si>
  <si>
    <t xml:space="preserve">  НАЦИОНАЛЬНАЯ БЕЗОПАСНОСТЬ И ПРАВООХРАНИТЕЛЬНАЯ ДЕЯТЕЛЬНОСТЬ</t>
  </si>
  <si>
    <t>003 0300 00 0 00 00000 000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</si>
  <si>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</si>
  <si>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003 0310 00 0 00 00000 000</t>
  </si>
  <si>
    <t xml:space="preserve">  Муниципальная программа "О защите населения и территории сельского поселения от чрезвычайных ситуаций и стихийных бедствий природного и техногенного характера, осуществление мероприятий гражданской обороны, обеспечение пожарной безопасности."</t>
  </si>
  <si>
    <t>003 0310 09 0 00 00000 000</t>
  </si>
  <si>
    <t xml:space="preserve">  Основное мероприятие "Подготовка населения в области обеспечения безопасности жизнедеятельности"</t>
  </si>
  <si>
    <t>003 0310 09 0 01 00000 000</t>
  </si>
  <si>
    <t xml:space="preserve">  Переданные полномочия на предупреждение и ликвидацию чрезвычайных ситуаций</t>
  </si>
  <si>
    <t>003 0310 09 0 01 09021 000</t>
  </si>
  <si>
    <t>003 0310 09 0 01 09021 200</t>
  </si>
  <si>
    <t>003 0310 09 0 01 09021 240</t>
  </si>
  <si>
    <t>003 0310 09 0 01 09021 244</t>
  </si>
  <si>
    <t xml:space="preserve">  Обеспечение пожарной безопасности</t>
  </si>
  <si>
    <t>003 0310 09 0 01 09090 000</t>
  </si>
  <si>
    <t>003 0310 09 0 01 09090 200</t>
  </si>
  <si>
    <t>003 0310 09 0 01 09090 240</t>
  </si>
  <si>
    <t>003 0310 09 0 01 09090 244</t>
  </si>
  <si>
    <t>003 0310 68 0 00 00000 000</t>
  </si>
  <si>
    <t>003 0310 68 0 01 00000 000</t>
  </si>
  <si>
    <t>003 0310 68 0 01 00600 000</t>
  </si>
  <si>
    <t xml:space="preserve">  Социальное обеспечение и иные выплаты населению</t>
  </si>
  <si>
    <t>003 0310 68 0 01 00600 300</t>
  </si>
  <si>
    <t xml:space="preserve">  Иные выплаты населению</t>
  </si>
  <si>
    <t>003 0310 68 0 01 00600 360</t>
  </si>
  <si>
    <t xml:space="preserve">  НАЦИОНАЛЬНАЯ ЭКОНОМИКА</t>
  </si>
  <si>
    <t>003 0400 00 0 00 00000 000</t>
  </si>
  <si>
    <t xml:space="preserve">  Дорожное хозяйство (дорожные фонды)</t>
  </si>
  <si>
    <t>003 0409 00 0 00 00000 000</t>
  </si>
  <si>
    <t xml:space="preserve">  Муниципальная программа "Ремонт и содержание сети автомобильных дорог"</t>
  </si>
  <si>
    <t>003 0409 24 0 00 00000 000</t>
  </si>
  <si>
    <t xml:space="preserve">  Основное мероприятие "Приведение сети автомобильных дорог в соответствие с нормативными требованиями"</t>
  </si>
  <si>
    <t>003 0409 24 0 01 00000 000</t>
  </si>
  <si>
    <t xml:space="preserve">  Содержание сети автомобильных дорог</t>
  </si>
  <si>
    <t>003 0409 24 0 01 24010 000</t>
  </si>
  <si>
    <t>003 0409 24 0 01 24010 200</t>
  </si>
  <si>
    <t>003 0409 24 0 01 24010 240</t>
  </si>
  <si>
    <t>003 0409 24 0 01 24010 244</t>
  </si>
  <si>
    <t xml:space="preserve">  Ремонт и капитальный ремонт сети автомобильных дорог</t>
  </si>
  <si>
    <t>003 0409 24 0 01 24020 000</t>
  </si>
  <si>
    <t>003 0409 24 0 01 24020 200</t>
  </si>
  <si>
    <t>003 0409 24 0 01 24020 240</t>
  </si>
  <si>
    <t>003 0409 24 0 01 24020 244</t>
  </si>
  <si>
    <t xml:space="preserve">  Обеспечение безопасности дорожного движения</t>
  </si>
  <si>
    <t>003 0409 24 0 01 24040 000</t>
  </si>
  <si>
    <t>003 0409 24 0 01 24040 200</t>
  </si>
  <si>
    <t>003 0409 24 0 01 24040 240</t>
  </si>
  <si>
    <t>003 0409 24 0 01 24040 244</t>
  </si>
  <si>
    <t xml:space="preserve">  Переданные полномочия на содержание, ремонт и капитальный ремонт сети автомобильных дорог за счет средств дорожного фонда</t>
  </si>
  <si>
    <t>003 0409 24 0 01 24051 000</t>
  </si>
  <si>
    <t>003 0409 24 0 01 24051 200</t>
  </si>
  <si>
    <t>003 0409 24 0 01 24051 240</t>
  </si>
  <si>
    <t>003 0409 24 0 01 24051 244</t>
  </si>
  <si>
    <t xml:space="preserve">  Паспортизация автомобильных дорог</t>
  </si>
  <si>
    <t>003 0409 24 0 01 24060 000</t>
  </si>
  <si>
    <t>003 0409 24 0 01 24060 200</t>
  </si>
  <si>
    <t>003 0409 24 0 01 24060 240</t>
  </si>
  <si>
    <t>003 0409 24 0 01 24060 244</t>
  </si>
  <si>
    <t xml:space="preserve">  Другие вопросы в области национальной экономики</t>
  </si>
  <si>
    <t>003 0412 00 0 00 00000 000</t>
  </si>
  <si>
    <t xml:space="preserve">  Муниципальная программа "Разработка градостроительной документации для осуществления градостроительной деятельности"</t>
  </si>
  <si>
    <t>003 0412 21 0 00 00000 000</t>
  </si>
  <si>
    <t xml:space="preserve">  Основное мероприятие "Создание условий  устойчивого развития  градостроительной деятельности"</t>
  </si>
  <si>
    <t>003 0412 21 0 01 00000 000</t>
  </si>
  <si>
    <t xml:space="preserve">  Разработка проектов изменений в документы территориального планирования, проектов планировки и межевания территории</t>
  </si>
  <si>
    <t>003 0412 21 0 01 00980 000</t>
  </si>
  <si>
    <t>003 0412 21 0 01 00980 200</t>
  </si>
  <si>
    <t>003 0412 21 0 01 00980 240</t>
  </si>
  <si>
    <t>003 0412 21 0 01 00980 244</t>
  </si>
  <si>
    <t xml:space="preserve">  Переданные полномочия по утверждению генеральных планов поселений, правил землепользования и застройки, утверждению документации по планировке территории</t>
  </si>
  <si>
    <t>003 0412 21 0 01 00981 000</t>
  </si>
  <si>
    <t>003 0412 21 0 01 00981 200</t>
  </si>
  <si>
    <t>003 0412 21 0 01 00981 240</t>
  </si>
  <si>
    <t>003 0412 21 0 01 00981 244</t>
  </si>
  <si>
    <t xml:space="preserve">  Разработка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 Единого государственного реестра недвижимости</t>
  </si>
  <si>
    <t>003 0412 21 0 01 S7070 000</t>
  </si>
  <si>
    <t>003 0412 21 0 01 S7070 200</t>
  </si>
  <si>
    <t>003 0412 21 0 01 S7070 240</t>
  </si>
  <si>
    <t>003 0412 21 0 01 S7070 244</t>
  </si>
  <si>
    <t xml:space="preserve">  Муниципальная программа "Муниципальная поддержка и развитие малого и среднего предпринимательства на территории муниципального образования"</t>
  </si>
  <si>
    <t>003 0412 44 0 00 00000 000</t>
  </si>
  <si>
    <t xml:space="preserve">  Основное мероприятие "Создание условий для развития малого и среднего предпринимательства"</t>
  </si>
  <si>
    <t>003 0412 44 0 01 00000 000</t>
  </si>
  <si>
    <t xml:space="preserve">  Поддержка и развитие малого и среднего предпринимательства на территории муниципального образования сельского поселения</t>
  </si>
  <si>
    <t>003 0412 44 0 01 44040 000</t>
  </si>
  <si>
    <t>003 0412 44 0 01 44040 200</t>
  </si>
  <si>
    <t>003 0412 44 0 01 44040 240</t>
  </si>
  <si>
    <t>003 0412 44 0 01 44040 244</t>
  </si>
  <si>
    <t xml:space="preserve">  ЖИЛИЩНО-КОММУНАЛЬНОЕ ХОЗЯЙСТВО</t>
  </si>
  <si>
    <t>003 0500 00 0 00 00000 000</t>
  </si>
  <si>
    <t xml:space="preserve">  Жилищное хозяйство</t>
  </si>
  <si>
    <t>003 0501 00 0 00 00000 000</t>
  </si>
  <si>
    <t xml:space="preserve">  Муниципальная программа "Развитие жилищной и коммунальной инфраструктуры"</t>
  </si>
  <si>
    <t>003 0501 05 0 00 00000 000</t>
  </si>
  <si>
    <t xml:space="preserve">  Подпрограмма "Жилищное хозяйство муниципальной программы "Развитие жилищной и коммунальной инфраструктуры"</t>
  </si>
  <si>
    <t>003 0501 05 1 00 00000 000</t>
  </si>
  <si>
    <t xml:space="preserve">  Основное мероприятие "Обеспечение комфортных условий проживания граждан"</t>
  </si>
  <si>
    <t>003 0501 05 1 01 00000 000</t>
  </si>
  <si>
    <t xml:space="preserve">  Плата за капитальный ремонт доли муниципального образования в праве долевой собственности многоквартирных жилых домов</t>
  </si>
  <si>
    <t>003 0501 05 1 01 05030 000</t>
  </si>
  <si>
    <t>003 0501 05 1 01 05030 200</t>
  </si>
  <si>
    <t>003 0501 05 1 01 05030 240</t>
  </si>
  <si>
    <t>003 0501 05 1 01 05030 244</t>
  </si>
  <si>
    <t xml:space="preserve">  Содержание и текущий ремонт жилого фонда</t>
  </si>
  <si>
    <t>003 0501 05 1 01 05040 000</t>
  </si>
  <si>
    <t>003 0501 05 1 01 05040 200</t>
  </si>
  <si>
    <t>003 0501 05 1 01 05040 240</t>
  </si>
  <si>
    <t>003 0501 05 1 01 05040 244</t>
  </si>
  <si>
    <t xml:space="preserve">  Переданные полномочия на создание условий для жилищного строительства и содержание муниципального жилищного фонда</t>
  </si>
  <si>
    <t>003 0501 05 1 01 19091 000</t>
  </si>
  <si>
    <t>003 0501 05 1 01 19091 200</t>
  </si>
  <si>
    <t>003 0501 05 1 01 19091 240</t>
  </si>
  <si>
    <t>003 0501 05 1 01 19091 244</t>
  </si>
  <si>
    <t xml:space="preserve">  Коммунальное хозяйство</t>
  </si>
  <si>
    <t>003 0502 00 0 00 00000 000</t>
  </si>
  <si>
    <t>003 0502 05 0 00 00000 000</t>
  </si>
  <si>
    <t xml:space="preserve">  Подпрограмма "Мероприятия в области коммунального хозяйства муниципальной программы "Развитие жилищной и коммунальной инфраструктуры"</t>
  </si>
  <si>
    <t>003 0502 05 2 00 00000 000</t>
  </si>
  <si>
    <t xml:space="preserve">  Основное мероприятие "Обеспечение качественными коммунальными услугами"</t>
  </si>
  <si>
    <t>003 0502 05 2 01 00000 000</t>
  </si>
  <si>
    <t xml:space="preserve">  Организация в границах поселений электро-, тепло-, газо-, водоснабжения на территории Боровского района</t>
  </si>
  <si>
    <t>003 0502 05 2 01 19080 000</t>
  </si>
  <si>
    <t>003 0502 05 2 01 19080 200</t>
  </si>
  <si>
    <t>003 0502 05 2 01 19080 240</t>
  </si>
  <si>
    <t>003 0502 05 2 01 19080 244</t>
  </si>
  <si>
    <t>003 0502 05 2 01 19080 247</t>
  </si>
  <si>
    <t xml:space="preserve">  Переданные полномочия на организацию в границах поселений электро-, тепло-, газо-, водоснабжения на территории Боровского района</t>
  </si>
  <si>
    <t>003 0502 05 2 01 19081 000</t>
  </si>
  <si>
    <t>003 0502 05 2 01 19081 200</t>
  </si>
  <si>
    <t>003 0502 05 2 01 19081 240</t>
  </si>
  <si>
    <t>003 0502 05 2 01 19081 244</t>
  </si>
  <si>
    <t xml:space="preserve">  Благоустройство</t>
  </si>
  <si>
    <t>003 0503 00 0 00 00000 000</t>
  </si>
  <si>
    <t xml:space="preserve">  Муниципальная программа "Благоустройство в муниципальном образовании сельского поселения деревня Асеньевское"</t>
  </si>
  <si>
    <t>003 0503 19 0 00 00000 000</t>
  </si>
  <si>
    <t xml:space="preserve">  Основное мероприятие "Улучшения качества благоустройства"</t>
  </si>
  <si>
    <t>003 0503 19 0 01 00000 000</t>
  </si>
  <si>
    <t xml:space="preserve">  Уличное освещение</t>
  </si>
  <si>
    <t>003 0503 19 0 01 19010 000</t>
  </si>
  <si>
    <t>003 0503 19 0 01 19010 200</t>
  </si>
  <si>
    <t>003 0503 19 0 01 19010 240</t>
  </si>
  <si>
    <t>003 0503 19 0 01 19010 244</t>
  </si>
  <si>
    <t>003 0503 19 0 01 19010 247</t>
  </si>
  <si>
    <t>003 0503 19 0 01 19010 800</t>
  </si>
  <si>
    <t>003 0503 19 0 01 19010 850</t>
  </si>
  <si>
    <t>003 0503 19 0 01 19010 853</t>
  </si>
  <si>
    <t xml:space="preserve">  Переданные полномочия на организацию ритуальных услуг и содержание мест захоронения</t>
  </si>
  <si>
    <t>003 0503 19 0 01 19031 000</t>
  </si>
  <si>
    <t>003 0503 19 0 01 19031 200</t>
  </si>
  <si>
    <t>003 0503 19 0 01 19031 240</t>
  </si>
  <si>
    <t>003 0503 19 0 01 19031 244</t>
  </si>
  <si>
    <t xml:space="preserve">  Содержание зеленого хозяйства</t>
  </si>
  <si>
    <t>003 0503 19 0 01 19040 000</t>
  </si>
  <si>
    <t>003 0503 19 0 01 19040 200</t>
  </si>
  <si>
    <t>003 0503 19 0 01 19040 240</t>
  </si>
  <si>
    <t>003 0503 19 0 01 19040 244</t>
  </si>
  <si>
    <t xml:space="preserve">  Переданные полномочия на организацию сбора и вывоза бытовых отходов и мусора</t>
  </si>
  <si>
    <t>003 0503 19 0 01 19051 000</t>
  </si>
  <si>
    <t>003 0503 19 0 01 19051 200</t>
  </si>
  <si>
    <t>003 0503 19 0 01 19051 240</t>
  </si>
  <si>
    <t>003 0503 19 0 01 19051 244</t>
  </si>
  <si>
    <t xml:space="preserve">  Прочие мероприятие по благоустройству</t>
  </si>
  <si>
    <t>003 0503 19 0 01 19060 000</t>
  </si>
  <si>
    <t>003 0503 19 0 01 19060 200</t>
  </si>
  <si>
    <t>003 0503 19 0 01 19060 240</t>
  </si>
  <si>
    <t>003 0503 19 0 01 19060 244</t>
  </si>
  <si>
    <t xml:space="preserve">  Муниципальная программа "Комплексное развитие сельских территорий"</t>
  </si>
  <si>
    <t>003 0503 26 0 00 00000 000</t>
  </si>
  <si>
    <t xml:space="preserve">  Основное мероприятие "Создание комфортных условий жизнедеятельности в сельской местности"</t>
  </si>
  <si>
    <t>003 0503 26 0 01 00000 000</t>
  </si>
  <si>
    <t xml:space="preserve">  Благоустройство сельских территорий</t>
  </si>
  <si>
    <t>003 0503 26 0 01 26020 000</t>
  </si>
  <si>
    <t>003 0503 26 0 01 26020 200</t>
  </si>
  <si>
    <t>003 0503 26 0 01 26020 240</t>
  </si>
  <si>
    <t>003 0503 26 0 01 26020 244</t>
  </si>
  <si>
    <t xml:space="preserve">  Обеспечение комплексного развития сельских территорий</t>
  </si>
  <si>
    <t>003 0503 26 0 01 L5760 000</t>
  </si>
  <si>
    <t>003 0503 26 0 01 L5760 200</t>
  </si>
  <si>
    <t>003 0503 26 0 01 L5760 240</t>
  </si>
  <si>
    <t>003 0503 26 0 01 L5760 244</t>
  </si>
  <si>
    <t xml:space="preserve">  ОХРАНА ОКРУЖАЮЩЕЙ СРЕДЫ</t>
  </si>
  <si>
    <t>003 0600 00 0 00 00000 000</t>
  </si>
  <si>
    <t xml:space="preserve">  Охрана объектов растительного и животного мира и среды их обитания</t>
  </si>
  <si>
    <t>003 0603 00 0 00 00000 000</t>
  </si>
  <si>
    <t>003 0603 19 0 00 00000 000</t>
  </si>
  <si>
    <t>003 0603 19 0 01 00000 000</t>
  </si>
  <si>
    <t xml:space="preserve">  Мероприятия в рамках улучшения экологической обстановки на территории Боровского района</t>
  </si>
  <si>
    <t>003 0603 19 0 01 12050 000</t>
  </si>
  <si>
    <t>003 0603 19 0 01 12050 200</t>
  </si>
  <si>
    <t>003 0603 19 0 01 12050 240</t>
  </si>
  <si>
    <t>003 0603 19 0 01 12050 244</t>
  </si>
  <si>
    <t>003 0603 72 0 00 00000 000</t>
  </si>
  <si>
    <t>003 0603 72 8 00 00000 000</t>
  </si>
  <si>
    <t xml:space="preserve">  Ликвидация несанкционированных свалок промышленных и бытовых отходов на территории района</t>
  </si>
  <si>
    <t>003 0603 72 8 00 12010 000</t>
  </si>
  <si>
    <t>003 0603 72 8 00 12010 200</t>
  </si>
  <si>
    <t>003 0603 72 8 00 12010 240</t>
  </si>
  <si>
    <t>003 0603 72 8 00 12010 244</t>
  </si>
  <si>
    <t xml:space="preserve">  ОБРАЗОВАНИЕ</t>
  </si>
  <si>
    <t>003 0700 00 0 00 00000 000</t>
  </si>
  <si>
    <t xml:space="preserve">  Молодежная политика</t>
  </si>
  <si>
    <t>003 0707 00 0 00 00000 000</t>
  </si>
  <si>
    <t xml:space="preserve">  Муниципальная программа "Молодежь"</t>
  </si>
  <si>
    <t>003 0707 46 0 00 00000 000</t>
  </si>
  <si>
    <t xml:space="preserve">  Основное мероприятие "Создание условий для адаптации молодежи в современном обществе"</t>
  </si>
  <si>
    <t>003 0707 46 0 01 00000 000</t>
  </si>
  <si>
    <t xml:space="preserve">  Поддержка молодежных инициатив и организация досуга молодежи</t>
  </si>
  <si>
    <t>003 0707 46 0 01 46020 000</t>
  </si>
  <si>
    <t xml:space="preserve">  Межбюджетные трансферты</t>
  </si>
  <si>
    <t>003 0707 46 0 01 46020 500</t>
  </si>
  <si>
    <t>003 0707 46 0 01 46020 540</t>
  </si>
  <si>
    <t xml:space="preserve">  КУЛЬТУРА, КИНЕМАТОГРАФИЯ</t>
  </si>
  <si>
    <t>003 0800 00 0 00 00000 000</t>
  </si>
  <si>
    <t xml:space="preserve">  Культура</t>
  </si>
  <si>
    <t>003 0801 00 0 00 00000 000</t>
  </si>
  <si>
    <t xml:space="preserve">  Муниципальная программа "Развитие культурно-досуговой деятельности, народного творчества и кинематографии"</t>
  </si>
  <si>
    <t>003 0801 11 0 00 00000 000</t>
  </si>
  <si>
    <t xml:space="preserve">  Основное мероприятие "Создание условий для развития культуры"</t>
  </si>
  <si>
    <t>003 0801 11 0 01 00000 000</t>
  </si>
  <si>
    <t xml:space="preserve">  Расходы на обеспечение деятельности муниципальных учреждений</t>
  </si>
  <si>
    <t>003 0801 11 0 01 00590 000</t>
  </si>
  <si>
    <t>003 0801 11 0 01 00590 100</t>
  </si>
  <si>
    <t xml:space="preserve">  Расходы на выплаты персоналу казенных учреждений</t>
  </si>
  <si>
    <t>003 0801 11 0 01 00590 110</t>
  </si>
  <si>
    <t xml:space="preserve">  Фонд оплаты труда учреждений</t>
  </si>
  <si>
    <t>003 0801 11 0 01 00590 111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</si>
  <si>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</si>
  <si>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003 0801 11 0 01 00590 119</t>
  </si>
  <si>
    <t>003 0801 11 0 01 00590 200</t>
  </si>
  <si>
    <t>003 0801 11 0 01 00590 240</t>
  </si>
  <si>
    <t>003 0801 11 0 01 00590 244</t>
  </si>
  <si>
    <t>003 0801 11 0 01 00590 247</t>
  </si>
  <si>
    <t>003 0801 11 0 01 00590 800</t>
  </si>
  <si>
    <t>003 0801 11 0 01 00590 850</t>
  </si>
  <si>
    <t>003 0801 11 0 01 00590 853</t>
  </si>
  <si>
    <t xml:space="preserve">  СОЦИАЛЬНАЯ ПОЛИТИКА</t>
  </si>
  <si>
    <t>003 1000 00 0 00 00000 000</t>
  </si>
  <si>
    <t xml:space="preserve">  Социальное обеспечение населения</t>
  </si>
  <si>
    <t>003 1003 00 0 00 00000 000</t>
  </si>
  <si>
    <t xml:space="preserve">  Муниципальная программа "Развитие системы социального обслуживания населения"</t>
  </si>
  <si>
    <t>003 1003 03 0 00 00000 000</t>
  </si>
  <si>
    <t xml:space="preserve">  Основное мероприятие "Улучшение качества жизни пожилых людей, инвалидов и других категорий граждан"</t>
  </si>
  <si>
    <t>003 1003 03 0 01 00000 000</t>
  </si>
  <si>
    <t xml:space="preserve">  Проведение мероприятий для граждан пожилого возраста и инвалидов</t>
  </si>
  <si>
    <t>003 1003 03 0 01 03033 000</t>
  </si>
  <si>
    <t>003 1003 03 0 01 03033 200</t>
  </si>
  <si>
    <t>003 1003 03 0 01 03033 240</t>
  </si>
  <si>
    <t>003 1003 03 0 01 03033 244</t>
  </si>
  <si>
    <t xml:space="preserve">  Льготы по оплате жилищно-коммунальных услуг отдельным категория граждан, работающих и проживающих в сельской местности муниципального образования сельского поселения деревня Асеньевское</t>
  </si>
  <si>
    <t>003 1003 03 0 01 79230 000</t>
  </si>
  <si>
    <t>003 1003 03 0 01 79230 500</t>
  </si>
  <si>
    <t>003 1003 03 0 01 79230 540</t>
  </si>
  <si>
    <t xml:space="preserve">  Другие вопросы в области социальной политики</t>
  </si>
  <si>
    <t>003 1006 00 0 00 00000 000</t>
  </si>
  <si>
    <t>003 1006 08 0 00 00000 000</t>
  </si>
  <si>
    <t>003 1006 08 0 01 00000 000</t>
  </si>
  <si>
    <t xml:space="preserve">  Социальные выплаты</t>
  </si>
  <si>
    <t>003 1006 08 0 01 08010 000</t>
  </si>
  <si>
    <t>003 1006 08 0 01 08010 300</t>
  </si>
  <si>
    <t xml:space="preserve">  Публичные нормативные социальные выплаты гражданам</t>
  </si>
  <si>
    <t>003 1006 08 0 01 08010 310</t>
  </si>
  <si>
    <t xml:space="preserve">  Иные пенсии, социальные доплаты к пенсиям</t>
  </si>
  <si>
    <t>003 1006 08 0 01 08010 312</t>
  </si>
  <si>
    <t xml:space="preserve">  ФИЗИЧЕСКАЯ КУЛЬТУРА И СПОРТ</t>
  </si>
  <si>
    <t>003 1100 00 0 00 00000 000</t>
  </si>
  <si>
    <t xml:space="preserve">  Физическая культура</t>
  </si>
  <si>
    <t>003 1101 00 0 00 00000 000</t>
  </si>
  <si>
    <t xml:space="preserve">  Физическая культура и спорт</t>
  </si>
  <si>
    <t>003 1101 74 0 00 00000 000</t>
  </si>
  <si>
    <t xml:space="preserve">  Мероприятия по физической культуре и спорту</t>
  </si>
  <si>
    <t>003 1101 74 0 00 74010 000</t>
  </si>
  <si>
    <t>003 1101 74 0 00 74010 200</t>
  </si>
  <si>
    <t>003 1101 74 0 00 74010 240</t>
  </si>
  <si>
    <t>003 1101 74 0 00 74010 244</t>
  </si>
  <si>
    <t xml:space="preserve">  СРЕДСТВА МАССОВОЙ ИНФОРМАЦИИ</t>
  </si>
  <si>
    <t>003 1200 00 0 00 00000 000</t>
  </si>
  <si>
    <t xml:space="preserve">  Периодическая печать и издательства</t>
  </si>
  <si>
    <t>003 1202 00 0 00 00000 000</t>
  </si>
  <si>
    <t>003 1202 72 0 00 00000 000</t>
  </si>
  <si>
    <t>003 1202 72 8 00 00000 000</t>
  </si>
  <si>
    <t xml:space="preserve">  Мероприятия по информированию населения</t>
  </si>
  <si>
    <t>003 1202 72 8 00 23010 000</t>
  </si>
  <si>
    <t>003 1202 72 8 00 23010 200</t>
  </si>
  <si>
    <t>003 1202 72 8 00 23010 240</t>
  </si>
  <si>
    <t>003 1202 72 8 00 23010 244</t>
  </si>
  <si>
    <t xml:space="preserve">  МЕЖБЮДЖЕТНЫЕ ТРАНСФЕРТЫ ОБЩЕГО ХАРАКТЕРА БЮДЖЕТАМ БЮДЖЕТНОЙ СИСТЕМЫ РОССИЙСКОЙ ФЕДЕРАЦИИ</t>
  </si>
  <si>
    <t>003 1400 00 0 00 00000 000</t>
  </si>
  <si>
    <t xml:space="preserve">  Прочие межбюджетные трансферты общего характера</t>
  </si>
  <si>
    <t>003 1403 00 0 00 00000 000</t>
  </si>
  <si>
    <t>003 1403 68 0 00 00000 000</t>
  </si>
  <si>
    <t>003 1403 68 0 01 00000 000</t>
  </si>
  <si>
    <t xml:space="preserve">  Реализация приоритетных проектов развития общественной инфраструктуры муниципальных образований</t>
  </si>
  <si>
    <t>003 1403 68 0 01 00721 000</t>
  </si>
  <si>
    <t>003 1403 68 0 01 00721 500</t>
  </si>
  <si>
    <t>003 1403 68 0 01 00721 540</t>
  </si>
  <si>
    <t>Результат исполнения бюджета (дефицит / профицит)</t>
  </si>
  <si>
    <t>450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</si>
  <si>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</si>
  <si>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</si>
  <si>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</si>
  <si>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</si>
  <si>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</si>
  <si>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</si>
  <si>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 xml:space="preserve">  Изменение остатков средств на счетах по учету средств бюджетов</t>
  </si>
  <si>
    <t>000 01 05 00 00 00 0000 000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</si>
  <si>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</si>
  <si>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</si>
  <si>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</si>
  <si>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денежных средств бюджетов</t>
  </si>
  <si>
    <t>003 01 05 02 01 00 0000 510</t>
  </si>
  <si>
    <t xml:space="preserve">  Увеличение прочих остатков денежных средств бюджетов сельских поселений</t>
  </si>
  <si>
    <t>003 01 05 02 01 10 0000 510</t>
  </si>
  <si>
    <t xml:space="preserve">  Уменьшение прочих остатков средств бюджетов</t>
  </si>
  <si>
    <t>003 01 05 02 00 00 0000 600</t>
  </si>
  <si>
    <t xml:space="preserve">  Уменьшение прочих остатков денежных средств бюджетов</t>
  </si>
  <si>
    <t>003 01 05 02 01 00 0000 610</t>
  </si>
  <si>
    <t xml:space="preserve">  Уменьшение прочих остатков денежных средств бюджетов сельских поселений</t>
  </si>
  <si>
    <t>003 01 05 02 01 10 0000 610</t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</si>
  <si>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</si>
  <si>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</si>
  <si>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</si>
  <si>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</si>
  <si>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</si>
  <si>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</si>
  <si>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/>
  </si>
  <si>
    <t>централизованной бухгалтерии</t>
  </si>
  <si>
    <t>"     " ________________ 20    г.</t>
  </si>
  <si>
    <t>И.Н.Жильцова</t>
  </si>
  <si>
    <t>Т.П.Дубова</t>
  </si>
  <si>
    <t xml:space="preserve">Бюджет на 2023 год </t>
  </si>
  <si>
    <t xml:space="preserve">Бюджет на 2025 год </t>
  </si>
  <si>
    <t xml:space="preserve">Бюджет на 2024 год </t>
  </si>
  <si>
    <t>3,00</t>
  </si>
  <si>
    <t>604 629</t>
  </si>
  <si>
    <t>3 008 415,00</t>
  </si>
  <si>
    <t>489 200,00</t>
  </si>
  <si>
    <t>2 881 815,00</t>
  </si>
  <si>
    <t>118 780,00</t>
  </si>
  <si>
    <t>10 000,00</t>
  </si>
  <si>
    <t>2 288 170,00</t>
  </si>
  <si>
    <t>50 000,00</t>
  </si>
  <si>
    <t xml:space="preserve">                                 1. Доходы бюджета МО СП деревня Асеньевское</t>
  </si>
  <si>
    <t>003 2 02 29999 10 0233 150</t>
  </si>
  <si>
    <t xml:space="preserve">  Прочие субсидии бюджетам сельских поселений на выполнение работ по внесению изменений в документы территориального планирования и градостроительного зонирования, документацию по планировке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</si>
</sst>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4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49" fontId="3" fillId="0" borderId="36" xfId="35" applyNumberFormat="1" applyBorder="1" applyProtection="1">
      <alignment horizontal="center" vertical="center"/>
    </xf>
    <xf numFmtId="4" fontId="3" fillId="0" borderId="37" xfId="47" applyNumberFormat="1" applyBorder="1" applyProtection="1">
      <alignment horizontal="right" shrinkToFit="1"/>
    </xf>
    <xf numFmtId="0" fontId="0" fillId="0" borderId="34" xfId="0" applyBorder="1" applyProtection="1">
      <protection locked="0"/>
    </xf>
    <xf numFmtId="0" fontId="13" fillId="0" borderId="14" xfId="31" applyNumberFormat="1" applyFont="1" applyProtection="1"/>
    <xf numFmtId="0" fontId="13" fillId="0" borderId="5" xfId="32" applyNumberFormat="1" applyFont="1" applyProtection="1"/>
    <xf numFmtId="4" fontId="3" fillId="0" borderId="23" xfId="47" applyNumberFormat="1" applyFill="1" applyProtection="1">
      <alignment horizontal="right" shrinkToFit="1"/>
    </xf>
    <xf numFmtId="0" fontId="1" fillId="0" borderId="5" xfId="32" applyNumberFormat="1" applyFill="1" applyProtection="1"/>
    <xf numFmtId="4" fontId="3" fillId="0" borderId="37" xfId="47" applyNumberFormat="1" applyFill="1" applyBorder="1" applyProtection="1">
      <alignment horizontal="right" shrinkToFit="1"/>
    </xf>
    <xf numFmtId="0" fontId="1" fillId="4" borderId="5" xfId="32" applyNumberFormat="1" applyFill="1" applyProtection="1"/>
    <xf numFmtId="0" fontId="1" fillId="5" borderId="5" xfId="32" applyNumberFormat="1" applyFill="1" applyProtection="1"/>
    <xf numFmtId="49" fontId="3" fillId="0" borderId="41" xfId="45" applyNumberFormat="1" applyBorder="1" applyProtection="1">
      <alignment horizontal="center" shrinkToFit="1"/>
    </xf>
    <xf numFmtId="49" fontId="3" fillId="0" borderId="42" xfId="46" applyNumberFormat="1" applyBorder="1" applyProtection="1">
      <alignment horizontal="center"/>
    </xf>
    <xf numFmtId="0" fontId="3" fillId="0" borderId="43" xfId="44" applyNumberFormat="1" applyBorder="1" applyProtection="1">
      <alignment horizontal="left" wrapText="1" indent="2"/>
    </xf>
    <xf numFmtId="0" fontId="1" fillId="6" borderId="5" xfId="32" applyNumberFormat="1" applyFill="1" applyProtection="1"/>
    <xf numFmtId="0" fontId="0" fillId="0" borderId="0" xfId="0" applyFill="1" applyProtection="1">
      <protection locked="0"/>
    </xf>
    <xf numFmtId="4" fontId="3" fillId="0" borderId="17" xfId="39" applyNumberFormat="1" applyFill="1" applyProtection="1">
      <alignment horizontal="right" shrinkToFit="1"/>
    </xf>
    <xf numFmtId="4" fontId="3" fillId="0" borderId="20" xfId="43" applyNumberFormat="1" applyFill="1" applyProtection="1">
      <alignment horizontal="right" shrinkToFit="1"/>
    </xf>
    <xf numFmtId="4" fontId="3" fillId="0" borderId="14" xfId="43" applyNumberFormat="1" applyFill="1" applyBorder="1" applyProtection="1">
      <alignment horizontal="right" shrinkToFit="1"/>
    </xf>
    <xf numFmtId="4" fontId="3" fillId="0" borderId="42" xfId="47" applyNumberFormat="1" applyFill="1" applyBorder="1" applyProtection="1">
      <alignment horizontal="right" shrinkToFit="1"/>
    </xf>
    <xf numFmtId="0" fontId="13" fillId="0" borderId="13" xfId="29" applyNumberFormat="1" applyFont="1" applyProtection="1">
      <alignment horizontal="center" vertical="top" wrapText="1"/>
    </xf>
    <xf numFmtId="0" fontId="13" fillId="0" borderId="13" xfId="29" applyFont="1">
      <alignment horizontal="center" vertical="top" wrapText="1"/>
    </xf>
    <xf numFmtId="0" fontId="13" fillId="0" borderId="35" xfId="29" applyNumberFormat="1" applyFont="1" applyBorder="1" applyProtection="1">
      <alignment horizontal="center" vertical="top" wrapText="1"/>
    </xf>
    <xf numFmtId="0" fontId="13" fillId="0" borderId="35" xfId="29" applyFont="1" applyBorder="1">
      <alignment horizontal="center" vertical="top" wrapText="1"/>
    </xf>
    <xf numFmtId="0" fontId="14" fillId="0" borderId="38" xfId="0" applyFont="1" applyBorder="1" applyAlignment="1" applyProtection="1">
      <alignment vertical="top" wrapText="1"/>
      <protection locked="0"/>
    </xf>
    <xf numFmtId="0" fontId="14" fillId="0" borderId="39" xfId="0" applyFont="1" applyBorder="1" applyAlignment="1">
      <alignment vertical="top" wrapText="1"/>
    </xf>
    <xf numFmtId="0" fontId="14" fillId="0" borderId="40" xfId="0" applyFont="1" applyBorder="1" applyAlignment="1">
      <alignment vertical="top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4" fontId="15" fillId="0" borderId="34" xfId="0" applyNumberFormat="1" applyFont="1" applyFill="1" applyBorder="1" applyAlignment="1" applyProtection="1">
      <alignment horizontal="right"/>
      <protection locked="0"/>
    </xf>
    <xf numFmtId="4" fontId="15" fillId="0" borderId="34" xfId="0" applyNumberFormat="1" applyFont="1" applyBorder="1" applyAlignment="1" applyProtection="1">
      <alignment horizontal="right"/>
      <protection locked="0"/>
    </xf>
    <xf numFmtId="0" fontId="3" fillId="0" borderId="21" xfId="44" applyNumberFormat="1" applyAlignment="1" applyProtection="1">
      <alignment horizontal="left" vertical="center" wrapText="1" indent="2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tabSelected="1" zoomScaleNormal="100" zoomScaleSheetLayoutView="100" workbookViewId="0">
      <selection activeCell="G75" sqref="G75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4" width="9.140625" style="1" hidden="1"/>
    <col min="5" max="5" width="15.42578125" style="1" customWidth="1"/>
    <col min="6" max="6" width="14.5703125" style="1" customWidth="1"/>
    <col min="7" max="7" width="12.42578125" style="1" customWidth="1"/>
    <col min="8" max="9" width="9.140625" style="1" customWidth="1"/>
    <col min="10" max="16384" width="9.140625" style="1"/>
  </cols>
  <sheetData>
    <row r="1" spans="1:9" ht="49.5" customHeight="1" x14ac:dyDescent="0.25">
      <c r="A1" s="121" t="s">
        <v>629</v>
      </c>
      <c r="B1" s="122"/>
      <c r="C1" s="122"/>
      <c r="D1" s="8"/>
      <c r="E1" s="123"/>
      <c r="F1" s="124"/>
      <c r="G1" s="124"/>
    </row>
    <row r="2" spans="1:9" ht="12.95" customHeight="1" x14ac:dyDescent="0.25">
      <c r="A2" s="114" t="s">
        <v>0</v>
      </c>
      <c r="B2" s="114" t="s">
        <v>1</v>
      </c>
      <c r="C2" s="114" t="s">
        <v>2</v>
      </c>
      <c r="D2" s="98"/>
      <c r="E2" s="114" t="s">
        <v>617</v>
      </c>
      <c r="F2" s="116" t="s">
        <v>619</v>
      </c>
      <c r="G2" s="118" t="s">
        <v>618</v>
      </c>
    </row>
    <row r="3" spans="1:9" ht="12" customHeight="1" x14ac:dyDescent="0.25">
      <c r="A3" s="115"/>
      <c r="B3" s="115"/>
      <c r="C3" s="115"/>
      <c r="D3" s="99"/>
      <c r="E3" s="115"/>
      <c r="F3" s="117"/>
      <c r="G3" s="119"/>
    </row>
    <row r="4" spans="1:9" ht="14.25" customHeight="1" x14ac:dyDescent="0.25">
      <c r="A4" s="115"/>
      <c r="B4" s="115"/>
      <c r="C4" s="115"/>
      <c r="D4" s="99"/>
      <c r="E4" s="115"/>
      <c r="F4" s="117"/>
      <c r="G4" s="120"/>
    </row>
    <row r="5" spans="1:9" ht="14.25" customHeight="1" thickBot="1" x14ac:dyDescent="0.3">
      <c r="A5" s="10">
        <v>1</v>
      </c>
      <c r="B5" s="11">
        <v>2</v>
      </c>
      <c r="C5" s="11">
        <v>3</v>
      </c>
      <c r="D5" s="9"/>
      <c r="E5" s="12" t="s">
        <v>8</v>
      </c>
      <c r="F5" s="95" t="s">
        <v>8</v>
      </c>
      <c r="G5" s="97"/>
    </row>
    <row r="6" spans="1:9" ht="17.25" customHeight="1" x14ac:dyDescent="0.25">
      <c r="A6" s="13" t="s">
        <v>9</v>
      </c>
      <c r="B6" s="14" t="s">
        <v>10</v>
      </c>
      <c r="C6" s="15" t="s">
        <v>11</v>
      </c>
      <c r="D6" s="108"/>
      <c r="E6" s="110">
        <f>E8+E55</f>
        <v>31973895</v>
      </c>
      <c r="F6" s="110">
        <f t="shared" ref="F6:G6" si="0">F8+F55</f>
        <v>32587437</v>
      </c>
      <c r="G6" s="110">
        <f t="shared" si="0"/>
        <v>32966444</v>
      </c>
    </row>
    <row r="7" spans="1:9" ht="15" customHeight="1" x14ac:dyDescent="0.25">
      <c r="A7" s="17" t="s">
        <v>13</v>
      </c>
      <c r="B7" s="18"/>
      <c r="C7" s="19"/>
      <c r="D7" s="9"/>
      <c r="E7" s="111"/>
      <c r="F7" s="112"/>
      <c r="G7" s="141"/>
    </row>
    <row r="8" spans="1:9" ht="15" customHeight="1" x14ac:dyDescent="0.25">
      <c r="A8" s="107" t="s">
        <v>14</v>
      </c>
      <c r="B8" s="105" t="s">
        <v>10</v>
      </c>
      <c r="C8" s="106" t="s">
        <v>15</v>
      </c>
      <c r="D8" s="104"/>
      <c r="E8" s="113">
        <f>E9+E22+E35+E50</f>
        <v>22320259</v>
      </c>
      <c r="F8" s="113">
        <f t="shared" ref="F8:G8" si="1">F9+F22+F35+F50</f>
        <v>23536272</v>
      </c>
      <c r="G8" s="113">
        <f t="shared" si="1"/>
        <v>24070064</v>
      </c>
    </row>
    <row r="9" spans="1:9" ht="15" customHeight="1" x14ac:dyDescent="0.25">
      <c r="A9" s="20" t="s">
        <v>16</v>
      </c>
      <c r="B9" s="21" t="s">
        <v>10</v>
      </c>
      <c r="C9" s="22" t="s">
        <v>17</v>
      </c>
      <c r="D9" s="104"/>
      <c r="E9" s="100">
        <f>E10</f>
        <v>548438</v>
      </c>
      <c r="F9" s="100">
        <f t="shared" ref="F9:G9" si="2">F10</f>
        <v>575859</v>
      </c>
      <c r="G9" s="100" t="str">
        <f t="shared" si="2"/>
        <v>604 629</v>
      </c>
      <c r="I9" s="109"/>
    </row>
    <row r="10" spans="1:9" ht="15" customHeight="1" x14ac:dyDescent="0.25">
      <c r="A10" s="20" t="s">
        <v>18</v>
      </c>
      <c r="B10" s="21" t="s">
        <v>10</v>
      </c>
      <c r="C10" s="22" t="s">
        <v>19</v>
      </c>
      <c r="D10" s="9"/>
      <c r="E10" s="23">
        <f>E11+E15+E18</f>
        <v>548438</v>
      </c>
      <c r="F10" s="96">
        <v>575859</v>
      </c>
      <c r="G10" s="142" t="s">
        <v>621</v>
      </c>
    </row>
    <row r="11" spans="1:9" ht="57" x14ac:dyDescent="0.25">
      <c r="A11" s="20" t="s">
        <v>20</v>
      </c>
      <c r="B11" s="21" t="s">
        <v>10</v>
      </c>
      <c r="C11" s="22" t="s">
        <v>21</v>
      </c>
      <c r="D11" s="101"/>
      <c r="E11" s="100">
        <f>E12+E13+E14</f>
        <v>545460</v>
      </c>
      <c r="F11" s="100">
        <f t="shared" ref="F11:G11" si="3">F12+F13+F14</f>
        <v>572732</v>
      </c>
      <c r="G11" s="100">
        <f t="shared" si="3"/>
        <v>601345</v>
      </c>
      <c r="H11" s="109"/>
    </row>
    <row r="12" spans="1:9" ht="79.5" x14ac:dyDescent="0.25">
      <c r="A12" s="20" t="s">
        <v>22</v>
      </c>
      <c r="B12" s="21" t="s">
        <v>10</v>
      </c>
      <c r="C12" s="22" t="s">
        <v>23</v>
      </c>
      <c r="D12" s="9"/>
      <c r="E12" s="23">
        <v>545389</v>
      </c>
      <c r="F12" s="96">
        <v>572658</v>
      </c>
      <c r="G12" s="142">
        <v>601267</v>
      </c>
    </row>
    <row r="13" spans="1:9" ht="68.25" x14ac:dyDescent="0.25">
      <c r="A13" s="20" t="s">
        <v>24</v>
      </c>
      <c r="B13" s="21" t="s">
        <v>10</v>
      </c>
      <c r="C13" s="22" t="s">
        <v>25</v>
      </c>
      <c r="D13" s="9"/>
      <c r="E13" s="23">
        <v>49</v>
      </c>
      <c r="F13" s="96">
        <v>51</v>
      </c>
      <c r="G13" s="142">
        <v>54</v>
      </c>
    </row>
    <row r="14" spans="1:9" ht="79.5" x14ac:dyDescent="0.25">
      <c r="A14" s="20" t="s">
        <v>26</v>
      </c>
      <c r="B14" s="21" t="s">
        <v>10</v>
      </c>
      <c r="C14" s="22" t="s">
        <v>27</v>
      </c>
      <c r="D14" s="9"/>
      <c r="E14" s="23">
        <v>22</v>
      </c>
      <c r="F14" s="96">
        <v>23</v>
      </c>
      <c r="G14" s="142">
        <v>24</v>
      </c>
    </row>
    <row r="15" spans="1:9" ht="90.75" x14ac:dyDescent="0.25">
      <c r="A15" s="20" t="s">
        <v>28</v>
      </c>
      <c r="B15" s="21" t="s">
        <v>10</v>
      </c>
      <c r="C15" s="22" t="s">
        <v>29</v>
      </c>
      <c r="D15" s="9"/>
      <c r="E15" s="23">
        <f>E16+E17</f>
        <v>4</v>
      </c>
      <c r="F15" s="23">
        <f t="shared" ref="F15:G15" si="4">F16+F17</f>
        <v>4</v>
      </c>
      <c r="G15" s="23">
        <f t="shared" si="4"/>
        <v>4</v>
      </c>
    </row>
    <row r="16" spans="1:9" ht="113.25" x14ac:dyDescent="0.25">
      <c r="A16" s="20" t="s">
        <v>30</v>
      </c>
      <c r="B16" s="21" t="s">
        <v>10</v>
      </c>
      <c r="C16" s="22" t="s">
        <v>31</v>
      </c>
      <c r="D16" s="101"/>
      <c r="E16" s="100">
        <v>1</v>
      </c>
      <c r="F16" s="102">
        <v>1</v>
      </c>
      <c r="G16" s="141">
        <v>1</v>
      </c>
    </row>
    <row r="17" spans="1:7" ht="90.75" x14ac:dyDescent="0.25">
      <c r="A17" s="20" t="s">
        <v>32</v>
      </c>
      <c r="B17" s="21" t="s">
        <v>10</v>
      </c>
      <c r="C17" s="22" t="s">
        <v>33</v>
      </c>
      <c r="D17" s="9"/>
      <c r="E17" s="23">
        <v>3</v>
      </c>
      <c r="F17" s="96">
        <v>3</v>
      </c>
      <c r="G17" s="142" t="s">
        <v>620</v>
      </c>
    </row>
    <row r="18" spans="1:7" ht="34.5" x14ac:dyDescent="0.25">
      <c r="A18" s="20" t="s">
        <v>34</v>
      </c>
      <c r="B18" s="21" t="s">
        <v>10</v>
      </c>
      <c r="C18" s="22" t="s">
        <v>35</v>
      </c>
      <c r="D18" s="101"/>
      <c r="E18" s="100">
        <f>E19+E20+E21</f>
        <v>2974</v>
      </c>
      <c r="F18" s="100">
        <f t="shared" ref="F18:G18" si="5">F19+F20+F21</f>
        <v>3123</v>
      </c>
      <c r="G18" s="100">
        <f t="shared" si="5"/>
        <v>3280</v>
      </c>
    </row>
    <row r="19" spans="1:7" ht="57" x14ac:dyDescent="0.25">
      <c r="A19" s="20" t="s">
        <v>36</v>
      </c>
      <c r="B19" s="21" t="s">
        <v>10</v>
      </c>
      <c r="C19" s="22" t="s">
        <v>37</v>
      </c>
      <c r="D19" s="9"/>
      <c r="E19" s="23">
        <v>2924</v>
      </c>
      <c r="F19" s="96">
        <v>3070</v>
      </c>
      <c r="G19" s="142">
        <v>3224</v>
      </c>
    </row>
    <row r="20" spans="1:7" ht="45.75" x14ac:dyDescent="0.25">
      <c r="A20" s="20" t="s">
        <v>38</v>
      </c>
      <c r="B20" s="21" t="s">
        <v>10</v>
      </c>
      <c r="C20" s="22" t="s">
        <v>39</v>
      </c>
      <c r="D20" s="9"/>
      <c r="E20" s="23">
        <v>37</v>
      </c>
      <c r="F20" s="96">
        <v>39</v>
      </c>
      <c r="G20" s="142">
        <v>41</v>
      </c>
    </row>
    <row r="21" spans="1:7" ht="57" x14ac:dyDescent="0.25">
      <c r="A21" s="20" t="s">
        <v>40</v>
      </c>
      <c r="B21" s="21" t="s">
        <v>10</v>
      </c>
      <c r="C21" s="22" t="s">
        <v>41</v>
      </c>
      <c r="D21" s="9"/>
      <c r="E21" s="23">
        <v>13</v>
      </c>
      <c r="F21" s="96">
        <v>14</v>
      </c>
      <c r="G21" s="142">
        <v>15</v>
      </c>
    </row>
    <row r="22" spans="1:7" ht="15" customHeight="1" x14ac:dyDescent="0.25">
      <c r="A22" s="20" t="s">
        <v>42</v>
      </c>
      <c r="B22" s="21" t="s">
        <v>10</v>
      </c>
      <c r="C22" s="22" t="s">
        <v>43</v>
      </c>
      <c r="D22" s="104"/>
      <c r="E22" s="100">
        <f>E23+E31</f>
        <v>3712065</v>
      </c>
      <c r="F22" s="100">
        <f t="shared" ref="F22:G22" si="6">F23+F31</f>
        <v>3997668</v>
      </c>
      <c r="G22" s="100">
        <f t="shared" si="6"/>
        <v>4092552</v>
      </c>
    </row>
    <row r="23" spans="1:7" ht="23.25" x14ac:dyDescent="0.25">
      <c r="A23" s="20" t="s">
        <v>44</v>
      </c>
      <c r="B23" s="21" t="s">
        <v>10</v>
      </c>
      <c r="C23" s="22" t="s">
        <v>45</v>
      </c>
      <c r="D23" s="101"/>
      <c r="E23" s="100">
        <f>E24+E27</f>
        <v>3699859</v>
      </c>
      <c r="F23" s="100">
        <f t="shared" ref="F23:G23" si="7">F24+F27</f>
        <v>3984852</v>
      </c>
      <c r="G23" s="100">
        <f t="shared" si="7"/>
        <v>4079095</v>
      </c>
    </row>
    <row r="24" spans="1:7" ht="23.25" x14ac:dyDescent="0.25">
      <c r="A24" s="20" t="s">
        <v>46</v>
      </c>
      <c r="B24" s="21" t="s">
        <v>10</v>
      </c>
      <c r="C24" s="22" t="s">
        <v>47</v>
      </c>
      <c r="D24" s="101"/>
      <c r="E24" s="100">
        <f>E25+E26</f>
        <v>3048019</v>
      </c>
      <c r="F24" s="100">
        <f t="shared" ref="F24:G24" si="8">F25+F26</f>
        <v>3300420</v>
      </c>
      <c r="G24" s="100">
        <f t="shared" si="8"/>
        <v>3360441</v>
      </c>
    </row>
    <row r="25" spans="1:7" ht="45.75" x14ac:dyDescent="0.25">
      <c r="A25" s="20" t="s">
        <v>48</v>
      </c>
      <c r="B25" s="21" t="s">
        <v>10</v>
      </c>
      <c r="C25" s="22" t="s">
        <v>49</v>
      </c>
      <c r="D25" s="101"/>
      <c r="E25" s="100">
        <v>3044592</v>
      </c>
      <c r="F25" s="102">
        <v>3296822</v>
      </c>
      <c r="G25" s="141">
        <v>3356663</v>
      </c>
    </row>
    <row r="26" spans="1:7" ht="34.5" x14ac:dyDescent="0.25">
      <c r="A26" s="20" t="s">
        <v>50</v>
      </c>
      <c r="B26" s="21" t="s">
        <v>10</v>
      </c>
      <c r="C26" s="22" t="s">
        <v>51</v>
      </c>
      <c r="D26" s="101"/>
      <c r="E26" s="100">
        <v>3427</v>
      </c>
      <c r="F26" s="102">
        <v>3598</v>
      </c>
      <c r="G26" s="141">
        <v>3778</v>
      </c>
    </row>
    <row r="27" spans="1:7" ht="34.5" x14ac:dyDescent="0.25">
      <c r="A27" s="20" t="s">
        <v>52</v>
      </c>
      <c r="B27" s="21" t="s">
        <v>10</v>
      </c>
      <c r="C27" s="22" t="s">
        <v>53</v>
      </c>
      <c r="D27" s="101"/>
      <c r="E27" s="100">
        <f>E28</f>
        <v>651840</v>
      </c>
      <c r="F27" s="100">
        <f t="shared" ref="F27:G27" si="9">F28</f>
        <v>684432</v>
      </c>
      <c r="G27" s="100">
        <f t="shared" si="9"/>
        <v>718654</v>
      </c>
    </row>
    <row r="28" spans="1:7" ht="45.75" x14ac:dyDescent="0.25">
      <c r="A28" s="20" t="s">
        <v>54</v>
      </c>
      <c r="B28" s="21" t="s">
        <v>10</v>
      </c>
      <c r="C28" s="22" t="s">
        <v>55</v>
      </c>
      <c r="D28" s="101"/>
      <c r="E28" s="100">
        <f>E29+E30</f>
        <v>651840</v>
      </c>
      <c r="F28" s="100">
        <f t="shared" ref="F28:G28" si="10">F29+F30</f>
        <v>684432</v>
      </c>
      <c r="G28" s="100">
        <f t="shared" si="10"/>
        <v>718654</v>
      </c>
    </row>
    <row r="29" spans="1:7" ht="68.25" x14ac:dyDescent="0.25">
      <c r="A29" s="20" t="s">
        <v>56</v>
      </c>
      <c r="B29" s="21" t="s">
        <v>10</v>
      </c>
      <c r="C29" s="22" t="s">
        <v>57</v>
      </c>
      <c r="D29" s="101"/>
      <c r="E29" s="100">
        <v>641221</v>
      </c>
      <c r="F29" s="102">
        <v>673282</v>
      </c>
      <c r="G29" s="141">
        <v>706946</v>
      </c>
    </row>
    <row r="30" spans="1:7" ht="57" x14ac:dyDescent="0.25">
      <c r="A30" s="20" t="s">
        <v>58</v>
      </c>
      <c r="B30" s="21" t="s">
        <v>10</v>
      </c>
      <c r="C30" s="22" t="s">
        <v>59</v>
      </c>
      <c r="D30" s="101"/>
      <c r="E30" s="100">
        <v>10619</v>
      </c>
      <c r="F30" s="102">
        <v>11150</v>
      </c>
      <c r="G30" s="141">
        <v>11708</v>
      </c>
    </row>
    <row r="31" spans="1:7" ht="15" customHeight="1" x14ac:dyDescent="0.25">
      <c r="A31" s="20" t="s">
        <v>60</v>
      </c>
      <c r="B31" s="21" t="s">
        <v>10</v>
      </c>
      <c r="C31" s="22" t="s">
        <v>61</v>
      </c>
      <c r="D31" s="101"/>
      <c r="E31" s="100">
        <f>E32</f>
        <v>12206</v>
      </c>
      <c r="F31" s="100">
        <f t="shared" ref="F31:G31" si="11">F32</f>
        <v>12816</v>
      </c>
      <c r="G31" s="100">
        <f t="shared" si="11"/>
        <v>13457</v>
      </c>
    </row>
    <row r="32" spans="1:7" ht="15" customHeight="1" x14ac:dyDescent="0.25">
      <c r="A32" s="20" t="s">
        <v>60</v>
      </c>
      <c r="B32" s="21" t="s">
        <v>10</v>
      </c>
      <c r="C32" s="22" t="s">
        <v>62</v>
      </c>
      <c r="D32" s="101"/>
      <c r="E32" s="100">
        <f>E33+E34</f>
        <v>12206</v>
      </c>
      <c r="F32" s="100">
        <f t="shared" ref="F32:G32" si="12">F33+F34</f>
        <v>12816</v>
      </c>
      <c r="G32" s="100">
        <f t="shared" si="12"/>
        <v>13457</v>
      </c>
    </row>
    <row r="33" spans="1:8" ht="34.5" x14ac:dyDescent="0.25">
      <c r="A33" s="20" t="s">
        <v>63</v>
      </c>
      <c r="B33" s="21" t="s">
        <v>10</v>
      </c>
      <c r="C33" s="22" t="s">
        <v>64</v>
      </c>
      <c r="D33" s="9"/>
      <c r="E33" s="23">
        <v>12206</v>
      </c>
      <c r="F33" s="96">
        <v>12816</v>
      </c>
      <c r="G33" s="142">
        <v>13457</v>
      </c>
    </row>
    <row r="34" spans="1:8" ht="23.25" x14ac:dyDescent="0.25">
      <c r="A34" s="20" t="s">
        <v>65</v>
      </c>
      <c r="B34" s="21" t="s">
        <v>10</v>
      </c>
      <c r="C34" s="22" t="s">
        <v>66</v>
      </c>
      <c r="D34" s="9"/>
      <c r="E34" s="23">
        <v>0</v>
      </c>
      <c r="F34" s="96">
        <v>0</v>
      </c>
      <c r="G34" s="142">
        <v>0</v>
      </c>
    </row>
    <row r="35" spans="1:8" ht="15" customHeight="1" x14ac:dyDescent="0.25">
      <c r="A35" s="20" t="s">
        <v>67</v>
      </c>
      <c r="B35" s="21" t="s">
        <v>10</v>
      </c>
      <c r="C35" s="22" t="s">
        <v>68</v>
      </c>
      <c r="D35" s="104"/>
      <c r="E35" s="100">
        <f>E36+E40</f>
        <v>18059756</v>
      </c>
      <c r="F35" s="100">
        <f t="shared" ref="F35:G35" si="13">F36+F40</f>
        <v>18962745</v>
      </c>
      <c r="G35" s="100">
        <f t="shared" si="13"/>
        <v>19372883</v>
      </c>
    </row>
    <row r="36" spans="1:8" ht="15" customHeight="1" x14ac:dyDescent="0.25">
      <c r="A36" s="20" t="s">
        <v>69</v>
      </c>
      <c r="B36" s="21" t="s">
        <v>10</v>
      </c>
      <c r="C36" s="22" t="s">
        <v>70</v>
      </c>
      <c r="D36" s="9"/>
      <c r="E36" s="23">
        <f>E37</f>
        <v>802572</v>
      </c>
      <c r="F36" s="23">
        <f t="shared" ref="F36:G36" si="14">F37</f>
        <v>842701</v>
      </c>
      <c r="G36" s="23">
        <f t="shared" si="14"/>
        <v>884836</v>
      </c>
    </row>
    <row r="37" spans="1:8" ht="34.5" x14ac:dyDescent="0.25">
      <c r="A37" s="20" t="s">
        <v>71</v>
      </c>
      <c r="B37" s="21" t="s">
        <v>10</v>
      </c>
      <c r="C37" s="22" t="s">
        <v>72</v>
      </c>
      <c r="D37" s="101"/>
      <c r="E37" s="100">
        <f>E38+E39</f>
        <v>802572</v>
      </c>
      <c r="F37" s="100">
        <f t="shared" ref="F37:G37" si="15">F38+F39</f>
        <v>842701</v>
      </c>
      <c r="G37" s="100">
        <f t="shared" si="15"/>
        <v>884836</v>
      </c>
      <c r="H37" s="109"/>
    </row>
    <row r="38" spans="1:8" ht="57" x14ac:dyDescent="0.25">
      <c r="A38" s="20" t="s">
        <v>73</v>
      </c>
      <c r="B38" s="21" t="s">
        <v>10</v>
      </c>
      <c r="C38" s="22" t="s">
        <v>74</v>
      </c>
      <c r="D38" s="101"/>
      <c r="E38" s="100">
        <v>786751</v>
      </c>
      <c r="F38" s="102">
        <v>826089</v>
      </c>
      <c r="G38" s="141">
        <v>867393</v>
      </c>
      <c r="H38" s="109"/>
    </row>
    <row r="39" spans="1:8" ht="45.75" x14ac:dyDescent="0.25">
      <c r="A39" s="20" t="s">
        <v>75</v>
      </c>
      <c r="B39" s="21" t="s">
        <v>10</v>
      </c>
      <c r="C39" s="22" t="s">
        <v>76</v>
      </c>
      <c r="D39" s="101"/>
      <c r="E39" s="100">
        <v>15821</v>
      </c>
      <c r="F39" s="102">
        <v>16612</v>
      </c>
      <c r="G39" s="141">
        <v>17443</v>
      </c>
      <c r="H39" s="109"/>
    </row>
    <row r="40" spans="1:8" ht="15" customHeight="1" x14ac:dyDescent="0.25">
      <c r="A40" s="20" t="s">
        <v>77</v>
      </c>
      <c r="B40" s="21" t="s">
        <v>10</v>
      </c>
      <c r="C40" s="22" t="s">
        <v>78</v>
      </c>
      <c r="D40" s="101"/>
      <c r="E40" s="100">
        <f>E41+E46</f>
        <v>17257184</v>
      </c>
      <c r="F40" s="100">
        <f t="shared" ref="F40:G40" si="16">F41+F46</f>
        <v>18120044</v>
      </c>
      <c r="G40" s="100">
        <f t="shared" si="16"/>
        <v>18488047</v>
      </c>
      <c r="H40" s="109"/>
    </row>
    <row r="41" spans="1:8" ht="15" customHeight="1" x14ac:dyDescent="0.25">
      <c r="A41" s="20" t="s">
        <v>79</v>
      </c>
      <c r="B41" s="21" t="s">
        <v>10</v>
      </c>
      <c r="C41" s="22" t="s">
        <v>80</v>
      </c>
      <c r="D41" s="101"/>
      <c r="E41" s="100">
        <f>E42</f>
        <v>13580280</v>
      </c>
      <c r="F41" s="100">
        <f t="shared" ref="F41:G41" si="17">F42</f>
        <v>14259294</v>
      </c>
      <c r="G41" s="100">
        <f t="shared" si="17"/>
        <v>14335259</v>
      </c>
      <c r="H41" s="109"/>
    </row>
    <row r="42" spans="1:8" ht="23.25" x14ac:dyDescent="0.25">
      <c r="A42" s="20" t="s">
        <v>81</v>
      </c>
      <c r="B42" s="21" t="s">
        <v>10</v>
      </c>
      <c r="C42" s="22" t="s">
        <v>82</v>
      </c>
      <c r="D42" s="101"/>
      <c r="E42" s="100">
        <f>E43+E44+E45</f>
        <v>13580280</v>
      </c>
      <c r="F42" s="100">
        <f t="shared" ref="F42:G42" si="18">F43+F44+F45</f>
        <v>14259294</v>
      </c>
      <c r="G42" s="100">
        <f t="shared" si="18"/>
        <v>14335259</v>
      </c>
    </row>
    <row r="43" spans="1:8" ht="45.75" x14ac:dyDescent="0.25">
      <c r="A43" s="20" t="s">
        <v>83</v>
      </c>
      <c r="B43" s="21" t="s">
        <v>10</v>
      </c>
      <c r="C43" s="22" t="s">
        <v>84</v>
      </c>
      <c r="D43" s="101"/>
      <c r="E43" s="100">
        <v>13335000</v>
      </c>
      <c r="F43" s="102">
        <v>14001750</v>
      </c>
      <c r="G43" s="141">
        <v>14064838</v>
      </c>
    </row>
    <row r="44" spans="1:8" ht="34.5" x14ac:dyDescent="0.25">
      <c r="A44" s="20" t="s">
        <v>85</v>
      </c>
      <c r="B44" s="21" t="s">
        <v>10</v>
      </c>
      <c r="C44" s="22" t="s">
        <v>86</v>
      </c>
      <c r="D44" s="101"/>
      <c r="E44" s="100">
        <v>241500</v>
      </c>
      <c r="F44" s="102">
        <v>253575</v>
      </c>
      <c r="G44" s="141">
        <v>266254</v>
      </c>
    </row>
    <row r="45" spans="1:8" ht="57" x14ac:dyDescent="0.25">
      <c r="A45" s="20" t="s">
        <v>87</v>
      </c>
      <c r="B45" s="21" t="s">
        <v>10</v>
      </c>
      <c r="C45" s="22" t="s">
        <v>88</v>
      </c>
      <c r="D45" s="101"/>
      <c r="E45" s="100">
        <v>3780</v>
      </c>
      <c r="F45" s="102">
        <v>3969</v>
      </c>
      <c r="G45" s="141">
        <v>4167</v>
      </c>
    </row>
    <row r="46" spans="1:8" ht="15" customHeight="1" x14ac:dyDescent="0.25">
      <c r="A46" s="20" t="s">
        <v>89</v>
      </c>
      <c r="B46" s="21" t="s">
        <v>10</v>
      </c>
      <c r="C46" s="22" t="s">
        <v>90</v>
      </c>
      <c r="D46" s="101"/>
      <c r="E46" s="100">
        <f>E47</f>
        <v>3676904</v>
      </c>
      <c r="F46" s="100">
        <f t="shared" ref="F46:G46" si="19">F47</f>
        <v>3860750</v>
      </c>
      <c r="G46" s="100">
        <f t="shared" si="19"/>
        <v>4152788</v>
      </c>
    </row>
    <row r="47" spans="1:8" ht="23.25" x14ac:dyDescent="0.25">
      <c r="A47" s="20" t="s">
        <v>91</v>
      </c>
      <c r="B47" s="21" t="s">
        <v>10</v>
      </c>
      <c r="C47" s="22" t="s">
        <v>92</v>
      </c>
      <c r="D47" s="101"/>
      <c r="E47" s="100">
        <f>E48+E49</f>
        <v>3676904</v>
      </c>
      <c r="F47" s="100">
        <f t="shared" ref="F47:G47" si="20">F48+F49</f>
        <v>3860750</v>
      </c>
      <c r="G47" s="100">
        <f t="shared" si="20"/>
        <v>4152788</v>
      </c>
    </row>
    <row r="48" spans="1:8" ht="45.75" x14ac:dyDescent="0.25">
      <c r="A48" s="20" t="s">
        <v>93</v>
      </c>
      <c r="B48" s="21" t="s">
        <v>10</v>
      </c>
      <c r="C48" s="22" t="s">
        <v>94</v>
      </c>
      <c r="D48" s="9"/>
      <c r="E48" s="23">
        <v>3560150</v>
      </c>
      <c r="F48" s="96">
        <v>3738158</v>
      </c>
      <c r="G48" s="142">
        <v>4024066</v>
      </c>
    </row>
    <row r="49" spans="1:7" ht="34.5" x14ac:dyDescent="0.25">
      <c r="A49" s="20" t="s">
        <v>95</v>
      </c>
      <c r="B49" s="21" t="s">
        <v>10</v>
      </c>
      <c r="C49" s="22" t="s">
        <v>96</v>
      </c>
      <c r="D49" s="9"/>
      <c r="E49" s="23">
        <v>116754</v>
      </c>
      <c r="F49" s="96">
        <v>122592</v>
      </c>
      <c r="G49" s="142">
        <v>128722</v>
      </c>
    </row>
    <row r="50" spans="1:7" ht="23.25" x14ac:dyDescent="0.25">
      <c r="A50" s="20" t="s">
        <v>97</v>
      </c>
      <c r="B50" s="21" t="s">
        <v>10</v>
      </c>
      <c r="C50" s="22" t="s">
        <v>98</v>
      </c>
      <c r="D50" s="9"/>
      <c r="E50" s="23">
        <f>E51</f>
        <v>0</v>
      </c>
      <c r="F50" s="23">
        <f t="shared" ref="F50:G53" si="21">F51</f>
        <v>0</v>
      </c>
      <c r="G50" s="23">
        <f t="shared" si="21"/>
        <v>0</v>
      </c>
    </row>
    <row r="51" spans="1:7" ht="15" customHeight="1" x14ac:dyDescent="0.25">
      <c r="A51" s="20" t="s">
        <v>99</v>
      </c>
      <c r="B51" s="21" t="s">
        <v>10</v>
      </c>
      <c r="C51" s="22" t="s">
        <v>100</v>
      </c>
      <c r="D51" s="9"/>
      <c r="E51" s="23">
        <f>E52</f>
        <v>0</v>
      </c>
      <c r="F51" s="23">
        <f t="shared" si="21"/>
        <v>0</v>
      </c>
      <c r="G51" s="23">
        <f t="shared" si="21"/>
        <v>0</v>
      </c>
    </row>
    <row r="52" spans="1:7" ht="23.25" x14ac:dyDescent="0.25">
      <c r="A52" s="20" t="s">
        <v>101</v>
      </c>
      <c r="B52" s="21" t="s">
        <v>10</v>
      </c>
      <c r="C52" s="22" t="s">
        <v>102</v>
      </c>
      <c r="D52" s="9"/>
      <c r="E52" s="23">
        <f>E53</f>
        <v>0</v>
      </c>
      <c r="F52" s="23">
        <f t="shared" si="21"/>
        <v>0</v>
      </c>
      <c r="G52" s="23">
        <f t="shared" si="21"/>
        <v>0</v>
      </c>
    </row>
    <row r="53" spans="1:7" ht="34.5" x14ac:dyDescent="0.25">
      <c r="A53" s="20" t="s">
        <v>103</v>
      </c>
      <c r="B53" s="21" t="s">
        <v>10</v>
      </c>
      <c r="C53" s="22" t="s">
        <v>104</v>
      </c>
      <c r="D53" s="9"/>
      <c r="E53" s="23">
        <f>E54</f>
        <v>0</v>
      </c>
      <c r="F53" s="23">
        <f t="shared" si="21"/>
        <v>0</v>
      </c>
      <c r="G53" s="23">
        <f t="shared" si="21"/>
        <v>0</v>
      </c>
    </row>
    <row r="54" spans="1:7" ht="57" x14ac:dyDescent="0.25">
      <c r="A54" s="20" t="s">
        <v>105</v>
      </c>
      <c r="B54" s="21" t="s">
        <v>10</v>
      </c>
      <c r="C54" s="22" t="s">
        <v>106</v>
      </c>
      <c r="D54" s="9"/>
      <c r="E54" s="23">
        <v>0</v>
      </c>
      <c r="F54" s="96">
        <v>0</v>
      </c>
      <c r="G54" s="142">
        <v>0</v>
      </c>
    </row>
    <row r="55" spans="1:7" ht="15" customHeight="1" x14ac:dyDescent="0.25">
      <c r="A55" s="20" t="s">
        <v>107</v>
      </c>
      <c r="B55" s="21" t="s">
        <v>10</v>
      </c>
      <c r="C55" s="22" t="s">
        <v>108</v>
      </c>
      <c r="D55" s="103"/>
      <c r="E55" s="100">
        <f>E56</f>
        <v>9653636</v>
      </c>
      <c r="F55" s="100">
        <f t="shared" ref="F55:G55" si="22">F56</f>
        <v>9051165</v>
      </c>
      <c r="G55" s="100">
        <f t="shared" si="22"/>
        <v>8896380</v>
      </c>
    </row>
    <row r="56" spans="1:7" ht="23.25" x14ac:dyDescent="0.25">
      <c r="A56" s="20" t="s">
        <v>109</v>
      </c>
      <c r="B56" s="21" t="s">
        <v>10</v>
      </c>
      <c r="C56" s="22" t="s">
        <v>110</v>
      </c>
      <c r="D56" s="101"/>
      <c r="E56" s="100">
        <f>E57+E61+E68+E71</f>
        <v>9653636</v>
      </c>
      <c r="F56" s="100">
        <f t="shared" ref="F56:G56" si="23">F57+F61+F68+F71</f>
        <v>9051165</v>
      </c>
      <c r="G56" s="100">
        <f t="shared" si="23"/>
        <v>8896380</v>
      </c>
    </row>
    <row r="57" spans="1:7" ht="23.25" x14ac:dyDescent="0.25">
      <c r="A57" s="20" t="s">
        <v>111</v>
      </c>
      <c r="B57" s="21" t="s">
        <v>10</v>
      </c>
      <c r="C57" s="22" t="s">
        <v>112</v>
      </c>
      <c r="D57" s="101"/>
      <c r="E57" s="100">
        <f>E58</f>
        <v>3000338</v>
      </c>
      <c r="F57" s="100">
        <f t="shared" ref="F57:G59" si="24">F58</f>
        <v>3004455</v>
      </c>
      <c r="G57" s="100" t="str">
        <f t="shared" si="24"/>
        <v>3 008 415,00</v>
      </c>
    </row>
    <row r="58" spans="1:7" ht="15" customHeight="1" x14ac:dyDescent="0.25">
      <c r="A58" s="20" t="s">
        <v>113</v>
      </c>
      <c r="B58" s="21" t="s">
        <v>10</v>
      </c>
      <c r="C58" s="22" t="s">
        <v>114</v>
      </c>
      <c r="D58" s="101"/>
      <c r="E58" s="100">
        <f>E59</f>
        <v>3000338</v>
      </c>
      <c r="F58" s="100">
        <f t="shared" si="24"/>
        <v>3004455</v>
      </c>
      <c r="G58" s="100" t="str">
        <f t="shared" si="24"/>
        <v>3 008 415,00</v>
      </c>
    </row>
    <row r="59" spans="1:7" ht="34.5" x14ac:dyDescent="0.25">
      <c r="A59" s="20" t="s">
        <v>115</v>
      </c>
      <c r="B59" s="21" t="s">
        <v>10</v>
      </c>
      <c r="C59" s="22" t="s">
        <v>116</v>
      </c>
      <c r="D59" s="101"/>
      <c r="E59" s="100">
        <f>E60</f>
        <v>3000338</v>
      </c>
      <c r="F59" s="100">
        <f t="shared" si="24"/>
        <v>3004455</v>
      </c>
      <c r="G59" s="100" t="str">
        <f t="shared" si="24"/>
        <v>3 008 415,00</v>
      </c>
    </row>
    <row r="60" spans="1:7" ht="23.25" x14ac:dyDescent="0.25">
      <c r="A60" s="20" t="s">
        <v>117</v>
      </c>
      <c r="B60" s="21" t="s">
        <v>10</v>
      </c>
      <c r="C60" s="22" t="s">
        <v>118</v>
      </c>
      <c r="D60" s="101"/>
      <c r="E60" s="100">
        <v>3000338</v>
      </c>
      <c r="F60" s="102">
        <v>3004455</v>
      </c>
      <c r="G60" s="141" t="s">
        <v>622</v>
      </c>
    </row>
    <row r="61" spans="1:7" ht="23.25" x14ac:dyDescent="0.25">
      <c r="A61" s="20" t="s">
        <v>119</v>
      </c>
      <c r="B61" s="21" t="s">
        <v>10</v>
      </c>
      <c r="C61" s="22" t="s">
        <v>120</v>
      </c>
      <c r="D61" s="101"/>
      <c r="E61" s="100">
        <f>E62+E64</f>
        <v>993200</v>
      </c>
      <c r="F61" s="100">
        <f t="shared" ref="F61:G61" si="25">F62+F64</f>
        <v>326624</v>
      </c>
      <c r="G61" s="100">
        <f t="shared" si="25"/>
        <v>0</v>
      </c>
    </row>
    <row r="62" spans="1:7" ht="23.25" x14ac:dyDescent="0.25">
      <c r="A62" s="20" t="s">
        <v>121</v>
      </c>
      <c r="B62" s="21" t="s">
        <v>10</v>
      </c>
      <c r="C62" s="22" t="s">
        <v>122</v>
      </c>
      <c r="D62" s="101"/>
      <c r="E62" s="100">
        <f>E63</f>
        <v>800000</v>
      </c>
      <c r="F62" s="100">
        <f t="shared" ref="F62:G62" si="26">F63</f>
        <v>0</v>
      </c>
      <c r="G62" s="100">
        <f t="shared" si="26"/>
        <v>0</v>
      </c>
    </row>
    <row r="63" spans="1:7" ht="23.25" x14ac:dyDescent="0.25">
      <c r="A63" s="20" t="s">
        <v>123</v>
      </c>
      <c r="B63" s="21" t="s">
        <v>10</v>
      </c>
      <c r="C63" s="22" t="s">
        <v>124</v>
      </c>
      <c r="D63" s="101"/>
      <c r="E63" s="100">
        <v>800000</v>
      </c>
      <c r="F63" s="102">
        <v>0</v>
      </c>
      <c r="G63" s="141">
        <v>0</v>
      </c>
    </row>
    <row r="64" spans="1:7" ht="15" customHeight="1" x14ac:dyDescent="0.25">
      <c r="A64" s="20" t="s">
        <v>125</v>
      </c>
      <c r="B64" s="21" t="s">
        <v>10</v>
      </c>
      <c r="C64" s="22" t="s">
        <v>126</v>
      </c>
      <c r="D64" s="101"/>
      <c r="E64" s="100">
        <f>E65</f>
        <v>193200</v>
      </c>
      <c r="F64" s="100">
        <f t="shared" ref="F64:G64" si="27">F65</f>
        <v>326624</v>
      </c>
      <c r="G64" s="100">
        <f t="shared" si="27"/>
        <v>0</v>
      </c>
    </row>
    <row r="65" spans="1:7" ht="15" customHeight="1" x14ac:dyDescent="0.25">
      <c r="A65" s="20" t="s">
        <v>127</v>
      </c>
      <c r="B65" s="21" t="s">
        <v>10</v>
      </c>
      <c r="C65" s="22" t="s">
        <v>128</v>
      </c>
      <c r="D65" s="101"/>
      <c r="E65" s="100">
        <f>E66+E67</f>
        <v>193200</v>
      </c>
      <c r="F65" s="100">
        <f t="shared" ref="F65:G65" si="28">F66+F67</f>
        <v>326624</v>
      </c>
      <c r="G65" s="100">
        <f t="shared" si="28"/>
        <v>0</v>
      </c>
    </row>
    <row r="66" spans="1:7" ht="101.25" x14ac:dyDescent="0.25">
      <c r="A66" s="143" t="s">
        <v>129</v>
      </c>
      <c r="B66" s="21" t="s">
        <v>10</v>
      </c>
      <c r="C66" s="22" t="s">
        <v>130</v>
      </c>
      <c r="D66" s="101"/>
      <c r="E66" s="100">
        <v>193200</v>
      </c>
      <c r="F66" s="102">
        <v>0</v>
      </c>
      <c r="G66" s="141">
        <v>0</v>
      </c>
    </row>
    <row r="67" spans="1:7" ht="51.75" customHeight="1" x14ac:dyDescent="0.25">
      <c r="A67" s="143" t="s">
        <v>631</v>
      </c>
      <c r="B67" s="21" t="s">
        <v>10</v>
      </c>
      <c r="C67" s="22" t="s">
        <v>630</v>
      </c>
      <c r="D67" s="101"/>
      <c r="E67" s="100">
        <v>0</v>
      </c>
      <c r="F67" s="102">
        <v>326624</v>
      </c>
      <c r="G67" s="141">
        <v>0</v>
      </c>
    </row>
    <row r="68" spans="1:7" ht="23.25" x14ac:dyDescent="0.25">
      <c r="A68" s="20" t="s">
        <v>131</v>
      </c>
      <c r="B68" s="21" t="s">
        <v>10</v>
      </c>
      <c r="C68" s="22" t="s">
        <v>132</v>
      </c>
      <c r="D68" s="101"/>
      <c r="E68" s="100">
        <f>E69</f>
        <v>451400</v>
      </c>
      <c r="F68" s="100">
        <f t="shared" ref="F68:G69" si="29">F69</f>
        <v>472200</v>
      </c>
      <c r="G68" s="100" t="str">
        <f t="shared" si="29"/>
        <v>489 200,00</v>
      </c>
    </row>
    <row r="69" spans="1:7" ht="34.5" x14ac:dyDescent="0.25">
      <c r="A69" s="20" t="s">
        <v>133</v>
      </c>
      <c r="B69" s="21" t="s">
        <v>10</v>
      </c>
      <c r="C69" s="22" t="s">
        <v>134</v>
      </c>
      <c r="D69" s="101"/>
      <c r="E69" s="100">
        <f>E70</f>
        <v>451400</v>
      </c>
      <c r="F69" s="100">
        <f t="shared" si="29"/>
        <v>472200</v>
      </c>
      <c r="G69" s="100" t="str">
        <f t="shared" si="29"/>
        <v>489 200,00</v>
      </c>
    </row>
    <row r="70" spans="1:7" ht="45.75" x14ac:dyDescent="0.25">
      <c r="A70" s="20" t="s">
        <v>135</v>
      </c>
      <c r="B70" s="21" t="s">
        <v>10</v>
      </c>
      <c r="C70" s="22" t="s">
        <v>136</v>
      </c>
      <c r="D70" s="101"/>
      <c r="E70" s="100">
        <v>451400</v>
      </c>
      <c r="F70" s="102">
        <v>472200</v>
      </c>
      <c r="G70" s="141" t="s">
        <v>623</v>
      </c>
    </row>
    <row r="71" spans="1:7" ht="15" customHeight="1" x14ac:dyDescent="0.25">
      <c r="A71" s="20" t="s">
        <v>137</v>
      </c>
      <c r="B71" s="21" t="s">
        <v>10</v>
      </c>
      <c r="C71" s="22" t="s">
        <v>138</v>
      </c>
      <c r="D71" s="101"/>
      <c r="E71" s="100">
        <f>E72</f>
        <v>5208698</v>
      </c>
      <c r="F71" s="100">
        <f t="shared" ref="F71:G71" si="30">F72</f>
        <v>5247886</v>
      </c>
      <c r="G71" s="100">
        <f t="shared" si="30"/>
        <v>5398765</v>
      </c>
    </row>
    <row r="72" spans="1:7" ht="45.75" x14ac:dyDescent="0.25">
      <c r="A72" s="20" t="s">
        <v>139</v>
      </c>
      <c r="B72" s="21" t="s">
        <v>10</v>
      </c>
      <c r="C72" s="22" t="s">
        <v>140</v>
      </c>
      <c r="D72" s="101"/>
      <c r="E72" s="100">
        <f>E73+E74+E75+E76+E77+E78+E79</f>
        <v>5208698</v>
      </c>
      <c r="F72" s="100">
        <f t="shared" ref="F72:G72" si="31">F73+F74+F75+F76+F77+F78+F79</f>
        <v>5247886</v>
      </c>
      <c r="G72" s="100">
        <f t="shared" si="31"/>
        <v>5398765</v>
      </c>
    </row>
    <row r="73" spans="1:7" ht="90.75" x14ac:dyDescent="0.25">
      <c r="A73" s="20" t="s">
        <v>141</v>
      </c>
      <c r="B73" s="21" t="s">
        <v>10</v>
      </c>
      <c r="C73" s="22" t="s">
        <v>142</v>
      </c>
      <c r="D73" s="101"/>
      <c r="E73" s="100">
        <v>2881815</v>
      </c>
      <c r="F73" s="102">
        <v>2881815</v>
      </c>
      <c r="G73" s="141" t="s">
        <v>624</v>
      </c>
    </row>
    <row r="74" spans="1:7" ht="68.25" x14ac:dyDescent="0.25">
      <c r="A74" s="20" t="s">
        <v>143</v>
      </c>
      <c r="B74" s="21" t="s">
        <v>10</v>
      </c>
      <c r="C74" s="22" t="s">
        <v>144</v>
      </c>
      <c r="D74" s="101"/>
      <c r="E74" s="100">
        <v>0</v>
      </c>
      <c r="F74" s="102">
        <v>0</v>
      </c>
      <c r="G74" s="141">
        <v>0</v>
      </c>
    </row>
    <row r="75" spans="1:7" ht="68.25" x14ac:dyDescent="0.25">
      <c r="A75" s="20" t="s">
        <v>145</v>
      </c>
      <c r="B75" s="21" t="s">
        <v>10</v>
      </c>
      <c r="C75" s="22" t="s">
        <v>146</v>
      </c>
      <c r="D75" s="101"/>
      <c r="E75" s="100">
        <v>118780</v>
      </c>
      <c r="F75" s="102">
        <v>118780</v>
      </c>
      <c r="G75" s="141" t="s">
        <v>625</v>
      </c>
    </row>
    <row r="76" spans="1:7" ht="124.5" x14ac:dyDescent="0.25">
      <c r="A76" s="20" t="s">
        <v>147</v>
      </c>
      <c r="B76" s="21" t="s">
        <v>10</v>
      </c>
      <c r="C76" s="22" t="s">
        <v>148</v>
      </c>
      <c r="D76" s="9"/>
      <c r="E76" s="23">
        <v>10000</v>
      </c>
      <c r="F76" s="96">
        <v>10000</v>
      </c>
      <c r="G76" s="142" t="s">
        <v>626</v>
      </c>
    </row>
    <row r="77" spans="1:7" ht="169.5" x14ac:dyDescent="0.25">
      <c r="A77" s="20" t="s">
        <v>149</v>
      </c>
      <c r="B77" s="21" t="s">
        <v>10</v>
      </c>
      <c r="C77" s="22" t="s">
        <v>150</v>
      </c>
      <c r="D77" s="9"/>
      <c r="E77" s="23">
        <v>2098103</v>
      </c>
      <c r="F77" s="96">
        <v>2137291</v>
      </c>
      <c r="G77" s="142" t="s">
        <v>627</v>
      </c>
    </row>
    <row r="78" spans="1:7" ht="68.25" x14ac:dyDescent="0.25">
      <c r="A78" s="20" t="s">
        <v>151</v>
      </c>
      <c r="B78" s="21" t="s">
        <v>10</v>
      </c>
      <c r="C78" s="22" t="s">
        <v>152</v>
      </c>
      <c r="D78" s="9"/>
      <c r="E78" s="23">
        <v>50000</v>
      </c>
      <c r="F78" s="96">
        <v>50000</v>
      </c>
      <c r="G78" s="142" t="s">
        <v>628</v>
      </c>
    </row>
    <row r="79" spans="1:7" ht="259.5" x14ac:dyDescent="0.25">
      <c r="A79" s="20" t="s">
        <v>153</v>
      </c>
      <c r="B79" s="21" t="s">
        <v>10</v>
      </c>
      <c r="C79" s="22" t="s">
        <v>154</v>
      </c>
      <c r="D79" s="101"/>
      <c r="E79" s="100">
        <v>50000</v>
      </c>
      <c r="F79" s="102">
        <v>50000</v>
      </c>
      <c r="G79" s="141" t="s">
        <v>628</v>
      </c>
    </row>
    <row r="80" spans="1:7" ht="15" customHeight="1" x14ac:dyDescent="0.25">
      <c r="A80" s="5"/>
      <c r="B80" s="5"/>
      <c r="C80" s="5"/>
      <c r="D80" s="5"/>
    </row>
  </sheetData>
  <mergeCells count="8">
    <mergeCell ref="E2:E4"/>
    <mergeCell ref="F2:F4"/>
    <mergeCell ref="G2:G4"/>
    <mergeCell ref="A1:C1"/>
    <mergeCell ref="A2:A4"/>
    <mergeCell ref="B2:B4"/>
    <mergeCell ref="C2:C4"/>
    <mergeCell ref="E1:G1"/>
  </mergeCells>
  <pageMargins left="0.25" right="0.25" top="0.75" bottom="0.7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3"/>
  <sheetViews>
    <sheetView zoomScaleNormal="100" zoomScaleSheetLayoutView="100" workbookViewId="0">
      <selection activeCell="O13" sqref="O13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27" t="s">
        <v>155</v>
      </c>
      <c r="B1" s="128"/>
      <c r="C1" s="128"/>
      <c r="D1" s="128"/>
      <c r="E1" s="128"/>
      <c r="F1" s="24"/>
      <c r="G1" s="3"/>
    </row>
    <row r="2" spans="1:7" ht="14.1" customHeight="1" x14ac:dyDescent="0.25">
      <c r="A2" s="8"/>
      <c r="B2" s="8"/>
      <c r="C2" s="8"/>
      <c r="D2" s="8"/>
      <c r="E2" s="8"/>
      <c r="F2" s="8"/>
      <c r="G2" s="3"/>
    </row>
    <row r="3" spans="1:7" ht="12" customHeight="1" x14ac:dyDescent="0.25">
      <c r="A3" s="125" t="s">
        <v>0</v>
      </c>
      <c r="B3" s="125" t="s">
        <v>1</v>
      </c>
      <c r="C3" s="125" t="s">
        <v>156</v>
      </c>
      <c r="D3" s="129" t="s">
        <v>3</v>
      </c>
      <c r="E3" s="129" t="s">
        <v>4</v>
      </c>
      <c r="F3" s="125" t="s">
        <v>5</v>
      </c>
      <c r="G3" s="25"/>
    </row>
    <row r="4" spans="1:7" ht="12" customHeight="1" x14ac:dyDescent="0.25">
      <c r="A4" s="126"/>
      <c r="B4" s="126"/>
      <c r="C4" s="126"/>
      <c r="D4" s="130"/>
      <c r="E4" s="130"/>
      <c r="F4" s="126"/>
      <c r="G4" s="25"/>
    </row>
    <row r="5" spans="1:7" ht="11.1" customHeight="1" x14ac:dyDescent="0.25">
      <c r="A5" s="126"/>
      <c r="B5" s="126"/>
      <c r="C5" s="126"/>
      <c r="D5" s="130"/>
      <c r="E5" s="130"/>
      <c r="F5" s="126"/>
      <c r="G5" s="25"/>
    </row>
    <row r="6" spans="1:7" ht="12" customHeight="1" x14ac:dyDescent="0.25">
      <c r="A6" s="10">
        <v>1</v>
      </c>
      <c r="B6" s="11">
        <v>2</v>
      </c>
      <c r="C6" s="26">
        <v>3</v>
      </c>
      <c r="D6" s="27" t="s">
        <v>6</v>
      </c>
      <c r="E6" s="27" t="s">
        <v>7</v>
      </c>
      <c r="F6" s="27" t="s">
        <v>8</v>
      </c>
      <c r="G6" s="28"/>
    </row>
    <row r="7" spans="1:7" ht="16.5" customHeight="1" x14ac:dyDescent="0.25">
      <c r="A7" s="13" t="s">
        <v>157</v>
      </c>
      <c r="B7" s="29">
        <v>200</v>
      </c>
      <c r="C7" s="15" t="s">
        <v>11</v>
      </c>
      <c r="D7" s="16">
        <v>42477983</v>
      </c>
      <c r="E7" s="16">
        <v>26149659.719999999</v>
      </c>
      <c r="F7" s="30">
        <v>16328323.279999999</v>
      </c>
      <c r="G7" s="31"/>
    </row>
    <row r="8" spans="1:7" ht="12" customHeight="1" x14ac:dyDescent="0.25">
      <c r="A8" s="17" t="s">
        <v>13</v>
      </c>
      <c r="B8" s="32"/>
      <c r="C8" s="19"/>
      <c r="D8" s="33"/>
      <c r="E8" s="33"/>
      <c r="F8" s="34"/>
      <c r="G8" s="31"/>
    </row>
    <row r="9" spans="1:7" x14ac:dyDescent="0.25">
      <c r="A9" s="35" t="s">
        <v>158</v>
      </c>
      <c r="B9" s="36" t="s">
        <v>159</v>
      </c>
      <c r="C9" s="37" t="s">
        <v>160</v>
      </c>
      <c r="D9" s="38">
        <v>14764528.85</v>
      </c>
      <c r="E9" s="38">
        <v>8257871.0899999999</v>
      </c>
      <c r="F9" s="39">
        <v>6506657.7599999998</v>
      </c>
      <c r="G9" s="40"/>
    </row>
    <row r="10" spans="1:7" ht="34.5" x14ac:dyDescent="0.25">
      <c r="A10" s="35" t="s">
        <v>161</v>
      </c>
      <c r="B10" s="36" t="s">
        <v>159</v>
      </c>
      <c r="C10" s="37" t="s">
        <v>162</v>
      </c>
      <c r="D10" s="38">
        <v>142000</v>
      </c>
      <c r="E10" s="38" t="s">
        <v>12</v>
      </c>
      <c r="F10" s="39">
        <v>142000</v>
      </c>
      <c r="G10" s="40"/>
    </row>
    <row r="11" spans="1:7" ht="34.5" x14ac:dyDescent="0.25">
      <c r="A11" s="35" t="s">
        <v>163</v>
      </c>
      <c r="B11" s="36" t="s">
        <v>159</v>
      </c>
      <c r="C11" s="37" t="s">
        <v>164</v>
      </c>
      <c r="D11" s="38">
        <v>142000</v>
      </c>
      <c r="E11" s="38" t="s">
        <v>12</v>
      </c>
      <c r="F11" s="39">
        <v>142000</v>
      </c>
      <c r="G11" s="40"/>
    </row>
    <row r="12" spans="1:7" ht="23.25" x14ac:dyDescent="0.25">
      <c r="A12" s="35" t="s">
        <v>165</v>
      </c>
      <c r="B12" s="36" t="s">
        <v>159</v>
      </c>
      <c r="C12" s="37" t="s">
        <v>166</v>
      </c>
      <c r="D12" s="38">
        <v>142000</v>
      </c>
      <c r="E12" s="38" t="s">
        <v>12</v>
      </c>
      <c r="F12" s="39">
        <v>142000</v>
      </c>
      <c r="G12" s="40"/>
    </row>
    <row r="13" spans="1:7" ht="45.75" x14ac:dyDescent="0.25">
      <c r="A13" s="35" t="s">
        <v>167</v>
      </c>
      <c r="B13" s="36" t="s">
        <v>159</v>
      </c>
      <c r="C13" s="37" t="s">
        <v>168</v>
      </c>
      <c r="D13" s="38">
        <v>142000</v>
      </c>
      <c r="E13" s="38" t="s">
        <v>12</v>
      </c>
      <c r="F13" s="39">
        <v>142000</v>
      </c>
      <c r="G13" s="40"/>
    </row>
    <row r="14" spans="1:7" ht="23.25" x14ac:dyDescent="0.25">
      <c r="A14" s="35" t="s">
        <v>169</v>
      </c>
      <c r="B14" s="36" t="s">
        <v>159</v>
      </c>
      <c r="C14" s="37" t="s">
        <v>170</v>
      </c>
      <c r="D14" s="38">
        <v>142000</v>
      </c>
      <c r="E14" s="38" t="s">
        <v>12</v>
      </c>
      <c r="F14" s="39">
        <v>142000</v>
      </c>
      <c r="G14" s="40"/>
    </row>
    <row r="15" spans="1:7" ht="23.25" x14ac:dyDescent="0.25">
      <c r="A15" s="35" t="s">
        <v>171</v>
      </c>
      <c r="B15" s="36" t="s">
        <v>159</v>
      </c>
      <c r="C15" s="37" t="s">
        <v>172</v>
      </c>
      <c r="D15" s="38">
        <v>142000</v>
      </c>
      <c r="E15" s="38" t="s">
        <v>12</v>
      </c>
      <c r="F15" s="39">
        <v>142000</v>
      </c>
      <c r="G15" s="40"/>
    </row>
    <row r="16" spans="1:7" ht="34.5" x14ac:dyDescent="0.25">
      <c r="A16" s="35" t="s">
        <v>173</v>
      </c>
      <c r="B16" s="36" t="s">
        <v>159</v>
      </c>
      <c r="C16" s="37" t="s">
        <v>174</v>
      </c>
      <c r="D16" s="38">
        <v>7788095.25</v>
      </c>
      <c r="E16" s="38">
        <v>4649186.97</v>
      </c>
      <c r="F16" s="39">
        <v>3138908.2800000003</v>
      </c>
      <c r="G16" s="40"/>
    </row>
    <row r="17" spans="1:7" ht="34.5" x14ac:dyDescent="0.25">
      <c r="A17" s="35" t="s">
        <v>175</v>
      </c>
      <c r="B17" s="36" t="s">
        <v>159</v>
      </c>
      <c r="C17" s="37" t="s">
        <v>176</v>
      </c>
      <c r="D17" s="38">
        <v>7173959.25</v>
      </c>
      <c r="E17" s="38">
        <v>4126723.55</v>
      </c>
      <c r="F17" s="39">
        <v>3047235.7</v>
      </c>
      <c r="G17" s="40"/>
    </row>
    <row r="18" spans="1:7" ht="23.25" x14ac:dyDescent="0.25">
      <c r="A18" s="35" t="s">
        <v>177</v>
      </c>
      <c r="B18" s="36" t="s">
        <v>159</v>
      </c>
      <c r="C18" s="37" t="s">
        <v>178</v>
      </c>
      <c r="D18" s="38">
        <v>7173959.25</v>
      </c>
      <c r="E18" s="38">
        <v>4126723.55</v>
      </c>
      <c r="F18" s="39">
        <v>3047235.7</v>
      </c>
      <c r="G18" s="40"/>
    </row>
    <row r="19" spans="1:7" x14ac:dyDescent="0.25">
      <c r="A19" s="35" t="s">
        <v>179</v>
      </c>
      <c r="B19" s="36" t="s">
        <v>159</v>
      </c>
      <c r="C19" s="37" t="s">
        <v>180</v>
      </c>
      <c r="D19" s="38">
        <v>7173959.25</v>
      </c>
      <c r="E19" s="38">
        <v>4126723.55</v>
      </c>
      <c r="F19" s="39">
        <v>3047235.7</v>
      </c>
      <c r="G19" s="40"/>
    </row>
    <row r="20" spans="1:7" ht="45.75" x14ac:dyDescent="0.25">
      <c r="A20" s="35" t="s">
        <v>167</v>
      </c>
      <c r="B20" s="36" t="s">
        <v>159</v>
      </c>
      <c r="C20" s="37" t="s">
        <v>181</v>
      </c>
      <c r="D20" s="38">
        <v>4248167</v>
      </c>
      <c r="E20" s="38">
        <v>2122786.7799999998</v>
      </c>
      <c r="F20" s="39">
        <v>2125380.2200000002</v>
      </c>
      <c r="G20" s="40"/>
    </row>
    <row r="21" spans="1:7" ht="23.25" x14ac:dyDescent="0.25">
      <c r="A21" s="35" t="s">
        <v>169</v>
      </c>
      <c r="B21" s="36" t="s">
        <v>159</v>
      </c>
      <c r="C21" s="37" t="s">
        <v>182</v>
      </c>
      <c r="D21" s="38">
        <v>4248167</v>
      </c>
      <c r="E21" s="38">
        <v>2122786.7799999998</v>
      </c>
      <c r="F21" s="39">
        <v>2125380.2200000002</v>
      </c>
      <c r="G21" s="40"/>
    </row>
    <row r="22" spans="1:7" x14ac:dyDescent="0.25">
      <c r="A22" s="35" t="s">
        <v>183</v>
      </c>
      <c r="B22" s="36" t="s">
        <v>159</v>
      </c>
      <c r="C22" s="37" t="s">
        <v>184</v>
      </c>
      <c r="D22" s="38">
        <v>3281357</v>
      </c>
      <c r="E22" s="38">
        <v>1648880.78</v>
      </c>
      <c r="F22" s="39">
        <v>1632476.22</v>
      </c>
      <c r="G22" s="40"/>
    </row>
    <row r="23" spans="1:7" ht="34.5" x14ac:dyDescent="0.25">
      <c r="A23" s="35" t="s">
        <v>185</v>
      </c>
      <c r="B23" s="36" t="s">
        <v>159</v>
      </c>
      <c r="C23" s="37" t="s">
        <v>186</v>
      </c>
      <c r="D23" s="38">
        <v>966810</v>
      </c>
      <c r="E23" s="38">
        <v>473906</v>
      </c>
      <c r="F23" s="39">
        <v>492904</v>
      </c>
      <c r="G23" s="40"/>
    </row>
    <row r="24" spans="1:7" ht="23.25" x14ac:dyDescent="0.25">
      <c r="A24" s="35" t="s">
        <v>187</v>
      </c>
      <c r="B24" s="36" t="s">
        <v>159</v>
      </c>
      <c r="C24" s="37" t="s">
        <v>188</v>
      </c>
      <c r="D24" s="38">
        <v>2918792.25</v>
      </c>
      <c r="E24" s="38">
        <v>2002936.77</v>
      </c>
      <c r="F24" s="39">
        <v>915855.48</v>
      </c>
      <c r="G24" s="40"/>
    </row>
    <row r="25" spans="1:7" ht="23.25" x14ac:dyDescent="0.25">
      <c r="A25" s="35" t="s">
        <v>189</v>
      </c>
      <c r="B25" s="36" t="s">
        <v>159</v>
      </c>
      <c r="C25" s="37" t="s">
        <v>190</v>
      </c>
      <c r="D25" s="38">
        <v>2918792.25</v>
      </c>
      <c r="E25" s="38">
        <v>2002936.77</v>
      </c>
      <c r="F25" s="39">
        <v>915855.48</v>
      </c>
      <c r="G25" s="40"/>
    </row>
    <row r="26" spans="1:7" x14ac:dyDescent="0.25">
      <c r="A26" s="35" t="s">
        <v>191</v>
      </c>
      <c r="B26" s="36" t="s">
        <v>159</v>
      </c>
      <c r="C26" s="37" t="s">
        <v>192</v>
      </c>
      <c r="D26" s="38">
        <v>2310745.12</v>
      </c>
      <c r="E26" s="38">
        <v>1394889.64</v>
      </c>
      <c r="F26" s="39">
        <v>915855.48</v>
      </c>
      <c r="G26" s="40"/>
    </row>
    <row r="27" spans="1:7" x14ac:dyDescent="0.25">
      <c r="A27" s="35" t="s">
        <v>193</v>
      </c>
      <c r="B27" s="36" t="s">
        <v>159</v>
      </c>
      <c r="C27" s="37" t="s">
        <v>194</v>
      </c>
      <c r="D27" s="38">
        <v>608047.13</v>
      </c>
      <c r="E27" s="38">
        <v>608047.13</v>
      </c>
      <c r="F27" s="39" t="s">
        <v>12</v>
      </c>
      <c r="G27" s="40"/>
    </row>
    <row r="28" spans="1:7" x14ac:dyDescent="0.25">
      <c r="A28" s="35" t="s">
        <v>195</v>
      </c>
      <c r="B28" s="36" t="s">
        <v>159</v>
      </c>
      <c r="C28" s="37" t="s">
        <v>196</v>
      </c>
      <c r="D28" s="38">
        <v>7000</v>
      </c>
      <c r="E28" s="38">
        <v>1000</v>
      </c>
      <c r="F28" s="39">
        <v>6000</v>
      </c>
      <c r="G28" s="40"/>
    </row>
    <row r="29" spans="1:7" x14ac:dyDescent="0.25">
      <c r="A29" s="35" t="s">
        <v>197</v>
      </c>
      <c r="B29" s="36" t="s">
        <v>159</v>
      </c>
      <c r="C29" s="37" t="s">
        <v>198</v>
      </c>
      <c r="D29" s="38">
        <v>7000</v>
      </c>
      <c r="E29" s="38">
        <v>1000</v>
      </c>
      <c r="F29" s="39">
        <v>6000</v>
      </c>
      <c r="G29" s="40"/>
    </row>
    <row r="30" spans="1:7" x14ac:dyDescent="0.25">
      <c r="A30" s="35" t="s">
        <v>199</v>
      </c>
      <c r="B30" s="36" t="s">
        <v>159</v>
      </c>
      <c r="C30" s="37" t="s">
        <v>200</v>
      </c>
      <c r="D30" s="38">
        <v>7000</v>
      </c>
      <c r="E30" s="38">
        <v>1000</v>
      </c>
      <c r="F30" s="39">
        <v>6000</v>
      </c>
      <c r="G30" s="40"/>
    </row>
    <row r="31" spans="1:7" x14ac:dyDescent="0.25">
      <c r="A31" s="35" t="s">
        <v>201</v>
      </c>
      <c r="B31" s="36" t="s">
        <v>159</v>
      </c>
      <c r="C31" s="37" t="s">
        <v>202</v>
      </c>
      <c r="D31" s="38">
        <v>614136</v>
      </c>
      <c r="E31" s="38">
        <v>522463.42</v>
      </c>
      <c r="F31" s="39">
        <v>91672.58</v>
      </c>
      <c r="G31" s="40"/>
    </row>
    <row r="32" spans="1:7" ht="34.5" x14ac:dyDescent="0.25">
      <c r="A32" s="35" t="s">
        <v>203</v>
      </c>
      <c r="B32" s="36" t="s">
        <v>159</v>
      </c>
      <c r="C32" s="37" t="s">
        <v>204</v>
      </c>
      <c r="D32" s="38">
        <v>614136</v>
      </c>
      <c r="E32" s="38">
        <v>522463.42</v>
      </c>
      <c r="F32" s="39">
        <v>91672.58</v>
      </c>
      <c r="G32" s="40"/>
    </row>
    <row r="33" spans="1:7" ht="45.75" x14ac:dyDescent="0.25">
      <c r="A33" s="35" t="s">
        <v>167</v>
      </c>
      <c r="B33" s="36" t="s">
        <v>159</v>
      </c>
      <c r="C33" s="37" t="s">
        <v>205</v>
      </c>
      <c r="D33" s="38">
        <v>614136</v>
      </c>
      <c r="E33" s="38">
        <v>522463.42</v>
      </c>
      <c r="F33" s="39">
        <v>91672.58</v>
      </c>
      <c r="G33" s="40"/>
    </row>
    <row r="34" spans="1:7" ht="23.25" x14ac:dyDescent="0.25">
      <c r="A34" s="35" t="s">
        <v>169</v>
      </c>
      <c r="B34" s="36" t="s">
        <v>159</v>
      </c>
      <c r="C34" s="37" t="s">
        <v>206</v>
      </c>
      <c r="D34" s="38">
        <v>614136</v>
      </c>
      <c r="E34" s="38">
        <v>522463.42</v>
      </c>
      <c r="F34" s="39">
        <v>91672.58</v>
      </c>
      <c r="G34" s="40"/>
    </row>
    <row r="35" spans="1:7" x14ac:dyDescent="0.25">
      <c r="A35" s="35" t="s">
        <v>183</v>
      </c>
      <c r="B35" s="36" t="s">
        <v>159</v>
      </c>
      <c r="C35" s="37" t="s">
        <v>207</v>
      </c>
      <c r="D35" s="38">
        <v>471687</v>
      </c>
      <c r="E35" s="38">
        <v>406162.42</v>
      </c>
      <c r="F35" s="39">
        <v>65524.58</v>
      </c>
      <c r="G35" s="40"/>
    </row>
    <row r="36" spans="1:7" ht="34.5" x14ac:dyDescent="0.25">
      <c r="A36" s="35" t="s">
        <v>185</v>
      </c>
      <c r="B36" s="36" t="s">
        <v>159</v>
      </c>
      <c r="C36" s="37" t="s">
        <v>208</v>
      </c>
      <c r="D36" s="38">
        <v>142449</v>
      </c>
      <c r="E36" s="38">
        <v>116301</v>
      </c>
      <c r="F36" s="39">
        <v>26148</v>
      </c>
      <c r="G36" s="40"/>
    </row>
    <row r="37" spans="1:7" x14ac:dyDescent="0.25">
      <c r="A37" s="35" t="s">
        <v>209</v>
      </c>
      <c r="B37" s="36" t="s">
        <v>159</v>
      </c>
      <c r="C37" s="37" t="s">
        <v>210</v>
      </c>
      <c r="D37" s="38">
        <v>65000</v>
      </c>
      <c r="E37" s="38" t="s">
        <v>12</v>
      </c>
      <c r="F37" s="39">
        <v>65000</v>
      </c>
      <c r="G37" s="40"/>
    </row>
    <row r="38" spans="1:7" ht="34.5" x14ac:dyDescent="0.25">
      <c r="A38" s="35" t="s">
        <v>175</v>
      </c>
      <c r="B38" s="36" t="s">
        <v>159</v>
      </c>
      <c r="C38" s="37" t="s">
        <v>211</v>
      </c>
      <c r="D38" s="38">
        <v>65000</v>
      </c>
      <c r="E38" s="38" t="s">
        <v>12</v>
      </c>
      <c r="F38" s="39">
        <v>65000</v>
      </c>
      <c r="G38" s="40"/>
    </row>
    <row r="39" spans="1:7" ht="23.25" x14ac:dyDescent="0.25">
      <c r="A39" s="35" t="s">
        <v>177</v>
      </c>
      <c r="B39" s="36" t="s">
        <v>159</v>
      </c>
      <c r="C39" s="37" t="s">
        <v>212</v>
      </c>
      <c r="D39" s="38">
        <v>65000</v>
      </c>
      <c r="E39" s="38" t="s">
        <v>12</v>
      </c>
      <c r="F39" s="39">
        <v>65000</v>
      </c>
      <c r="G39" s="40"/>
    </row>
    <row r="40" spans="1:7" x14ac:dyDescent="0.25">
      <c r="A40" s="35" t="s">
        <v>213</v>
      </c>
      <c r="B40" s="36" t="s">
        <v>159</v>
      </c>
      <c r="C40" s="37" t="s">
        <v>214</v>
      </c>
      <c r="D40" s="38">
        <v>65000</v>
      </c>
      <c r="E40" s="38" t="s">
        <v>12</v>
      </c>
      <c r="F40" s="39">
        <v>65000</v>
      </c>
      <c r="G40" s="40"/>
    </row>
    <row r="41" spans="1:7" x14ac:dyDescent="0.25">
      <c r="A41" s="35" t="s">
        <v>195</v>
      </c>
      <c r="B41" s="36" t="s">
        <v>159</v>
      </c>
      <c r="C41" s="37" t="s">
        <v>215</v>
      </c>
      <c r="D41" s="38">
        <v>65000</v>
      </c>
      <c r="E41" s="38" t="s">
        <v>12</v>
      </c>
      <c r="F41" s="39">
        <v>65000</v>
      </c>
      <c r="G41" s="40"/>
    </row>
    <row r="42" spans="1:7" x14ac:dyDescent="0.25">
      <c r="A42" s="35" t="s">
        <v>216</v>
      </c>
      <c r="B42" s="36" t="s">
        <v>159</v>
      </c>
      <c r="C42" s="37" t="s">
        <v>217</v>
      </c>
      <c r="D42" s="38">
        <v>65000</v>
      </c>
      <c r="E42" s="38" t="s">
        <v>12</v>
      </c>
      <c r="F42" s="39">
        <v>65000</v>
      </c>
      <c r="G42" s="40"/>
    </row>
    <row r="43" spans="1:7" x14ac:dyDescent="0.25">
      <c r="A43" s="35" t="s">
        <v>218</v>
      </c>
      <c r="B43" s="36" t="s">
        <v>159</v>
      </c>
      <c r="C43" s="37" t="s">
        <v>219</v>
      </c>
      <c r="D43" s="38">
        <v>6769433.5999999996</v>
      </c>
      <c r="E43" s="38">
        <v>3608684.12</v>
      </c>
      <c r="F43" s="39">
        <v>3160749.4799999995</v>
      </c>
      <c r="G43" s="40"/>
    </row>
    <row r="44" spans="1:7" ht="34.5" x14ac:dyDescent="0.25">
      <c r="A44" s="35" t="s">
        <v>220</v>
      </c>
      <c r="B44" s="36" t="s">
        <v>159</v>
      </c>
      <c r="C44" s="37" t="s">
        <v>221</v>
      </c>
      <c r="D44" s="38">
        <v>2313400</v>
      </c>
      <c r="E44" s="38">
        <v>1278222.43</v>
      </c>
      <c r="F44" s="39">
        <v>1035177.57</v>
      </c>
      <c r="G44" s="40"/>
    </row>
    <row r="45" spans="1:7" ht="34.5" x14ac:dyDescent="0.25">
      <c r="A45" s="35" t="s">
        <v>222</v>
      </c>
      <c r="B45" s="36" t="s">
        <v>159</v>
      </c>
      <c r="C45" s="37" t="s">
        <v>223</v>
      </c>
      <c r="D45" s="38">
        <v>2313400</v>
      </c>
      <c r="E45" s="38">
        <v>1278222.43</v>
      </c>
      <c r="F45" s="39">
        <v>1035177.57</v>
      </c>
      <c r="G45" s="40"/>
    </row>
    <row r="46" spans="1:7" ht="34.5" x14ac:dyDescent="0.25">
      <c r="A46" s="35" t="s">
        <v>224</v>
      </c>
      <c r="B46" s="36" t="s">
        <v>159</v>
      </c>
      <c r="C46" s="37" t="s">
        <v>225</v>
      </c>
      <c r="D46" s="38">
        <v>2313400</v>
      </c>
      <c r="E46" s="38">
        <v>1278222.43</v>
      </c>
      <c r="F46" s="39">
        <v>1035177.57</v>
      </c>
      <c r="G46" s="40"/>
    </row>
    <row r="47" spans="1:7" ht="45.75" x14ac:dyDescent="0.25">
      <c r="A47" s="35" t="s">
        <v>167</v>
      </c>
      <c r="B47" s="36" t="s">
        <v>159</v>
      </c>
      <c r="C47" s="37" t="s">
        <v>226</v>
      </c>
      <c r="D47" s="38">
        <v>2213400</v>
      </c>
      <c r="E47" s="38">
        <v>1278222.43</v>
      </c>
      <c r="F47" s="39">
        <v>935177.57</v>
      </c>
      <c r="G47" s="40"/>
    </row>
    <row r="48" spans="1:7" ht="23.25" x14ac:dyDescent="0.25">
      <c r="A48" s="35" t="s">
        <v>169</v>
      </c>
      <c r="B48" s="36" t="s">
        <v>159</v>
      </c>
      <c r="C48" s="37" t="s">
        <v>227</v>
      </c>
      <c r="D48" s="38">
        <v>2213400</v>
      </c>
      <c r="E48" s="38">
        <v>1278222.43</v>
      </c>
      <c r="F48" s="39">
        <v>935177.57</v>
      </c>
      <c r="G48" s="40"/>
    </row>
    <row r="49" spans="1:7" x14ac:dyDescent="0.25">
      <c r="A49" s="35" t="s">
        <v>183</v>
      </c>
      <c r="B49" s="36" t="s">
        <v>159</v>
      </c>
      <c r="C49" s="37" t="s">
        <v>228</v>
      </c>
      <c r="D49" s="38">
        <v>1700000</v>
      </c>
      <c r="E49" s="38">
        <v>985367.43</v>
      </c>
      <c r="F49" s="39">
        <v>714632.57</v>
      </c>
      <c r="G49" s="40"/>
    </row>
    <row r="50" spans="1:7" ht="34.5" x14ac:dyDescent="0.25">
      <c r="A50" s="35" t="s">
        <v>185</v>
      </c>
      <c r="B50" s="36" t="s">
        <v>159</v>
      </c>
      <c r="C50" s="37" t="s">
        <v>229</v>
      </c>
      <c r="D50" s="38">
        <v>513400</v>
      </c>
      <c r="E50" s="38">
        <v>292855</v>
      </c>
      <c r="F50" s="39">
        <v>220545</v>
      </c>
      <c r="G50" s="40"/>
    </row>
    <row r="51" spans="1:7" ht="23.25" x14ac:dyDescent="0.25">
      <c r="A51" s="35" t="s">
        <v>187</v>
      </c>
      <c r="B51" s="36" t="s">
        <v>159</v>
      </c>
      <c r="C51" s="37" t="s">
        <v>230</v>
      </c>
      <c r="D51" s="38">
        <v>100000</v>
      </c>
      <c r="E51" s="38" t="s">
        <v>12</v>
      </c>
      <c r="F51" s="39">
        <v>100000</v>
      </c>
      <c r="G51" s="40"/>
    </row>
    <row r="52" spans="1:7" ht="23.25" x14ac:dyDescent="0.25">
      <c r="A52" s="35" t="s">
        <v>189</v>
      </c>
      <c r="B52" s="36" t="s">
        <v>159</v>
      </c>
      <c r="C52" s="37" t="s">
        <v>231</v>
      </c>
      <c r="D52" s="38">
        <v>100000</v>
      </c>
      <c r="E52" s="38" t="s">
        <v>12</v>
      </c>
      <c r="F52" s="39">
        <v>100000</v>
      </c>
      <c r="G52" s="40"/>
    </row>
    <row r="53" spans="1:7" x14ac:dyDescent="0.25">
      <c r="A53" s="35" t="s">
        <v>191</v>
      </c>
      <c r="B53" s="36" t="s">
        <v>159</v>
      </c>
      <c r="C53" s="37" t="s">
        <v>232</v>
      </c>
      <c r="D53" s="38">
        <v>100000</v>
      </c>
      <c r="E53" s="38" t="s">
        <v>12</v>
      </c>
      <c r="F53" s="39">
        <v>100000</v>
      </c>
      <c r="G53" s="40"/>
    </row>
    <row r="54" spans="1:7" ht="34.5" x14ac:dyDescent="0.25">
      <c r="A54" s="35" t="s">
        <v>233</v>
      </c>
      <c r="B54" s="36" t="s">
        <v>159</v>
      </c>
      <c r="C54" s="37" t="s">
        <v>234</v>
      </c>
      <c r="D54" s="38">
        <v>2965688.4</v>
      </c>
      <c r="E54" s="38">
        <v>1220675.6000000001</v>
      </c>
      <c r="F54" s="39">
        <v>1745012.8</v>
      </c>
      <c r="G54" s="40"/>
    </row>
    <row r="55" spans="1:7" x14ac:dyDescent="0.25">
      <c r="A55" s="35" t="s">
        <v>235</v>
      </c>
      <c r="B55" s="36" t="s">
        <v>159</v>
      </c>
      <c r="C55" s="37" t="s">
        <v>236</v>
      </c>
      <c r="D55" s="38">
        <v>2965688.4</v>
      </c>
      <c r="E55" s="38">
        <v>1220675.6000000001</v>
      </c>
      <c r="F55" s="39">
        <v>1745012.8</v>
      </c>
      <c r="G55" s="40"/>
    </row>
    <row r="56" spans="1:7" x14ac:dyDescent="0.25">
      <c r="A56" s="35" t="s">
        <v>237</v>
      </c>
      <c r="B56" s="36" t="s">
        <v>159</v>
      </c>
      <c r="C56" s="37" t="s">
        <v>238</v>
      </c>
      <c r="D56" s="38">
        <v>1665688.4</v>
      </c>
      <c r="E56" s="38">
        <v>1220675.6000000001</v>
      </c>
      <c r="F56" s="39">
        <v>445012.8</v>
      </c>
      <c r="G56" s="40"/>
    </row>
    <row r="57" spans="1:7" ht="23.25" x14ac:dyDescent="0.25">
      <c r="A57" s="35" t="s">
        <v>187</v>
      </c>
      <c r="B57" s="36" t="s">
        <v>159</v>
      </c>
      <c r="C57" s="37" t="s">
        <v>239</v>
      </c>
      <c r="D57" s="38">
        <v>1665688.4</v>
      </c>
      <c r="E57" s="38">
        <v>1220675.6000000001</v>
      </c>
      <c r="F57" s="39">
        <v>445012.8</v>
      </c>
      <c r="G57" s="40"/>
    </row>
    <row r="58" spans="1:7" ht="23.25" x14ac:dyDescent="0.25">
      <c r="A58" s="35" t="s">
        <v>189</v>
      </c>
      <c r="B58" s="36" t="s">
        <v>159</v>
      </c>
      <c r="C58" s="37" t="s">
        <v>240</v>
      </c>
      <c r="D58" s="38">
        <v>1665688.4</v>
      </c>
      <c r="E58" s="38">
        <v>1220675.6000000001</v>
      </c>
      <c r="F58" s="39">
        <v>445012.8</v>
      </c>
      <c r="G58" s="40"/>
    </row>
    <row r="59" spans="1:7" x14ac:dyDescent="0.25">
      <c r="A59" s="35" t="s">
        <v>191</v>
      </c>
      <c r="B59" s="36" t="s">
        <v>159</v>
      </c>
      <c r="C59" s="37" t="s">
        <v>241</v>
      </c>
      <c r="D59" s="38">
        <v>1665688.4</v>
      </c>
      <c r="E59" s="38">
        <v>1220675.6000000001</v>
      </c>
      <c r="F59" s="39">
        <v>445012.8</v>
      </c>
      <c r="G59" s="40"/>
    </row>
    <row r="60" spans="1:7" ht="34.5" x14ac:dyDescent="0.25">
      <c r="A60" s="35" t="s">
        <v>242</v>
      </c>
      <c r="B60" s="36" t="s">
        <v>159</v>
      </c>
      <c r="C60" s="37" t="s">
        <v>243</v>
      </c>
      <c r="D60" s="38">
        <v>1300000</v>
      </c>
      <c r="E60" s="38" t="s">
        <v>12</v>
      </c>
      <c r="F60" s="39">
        <v>1300000</v>
      </c>
      <c r="G60" s="40"/>
    </row>
    <row r="61" spans="1:7" ht="23.25" x14ac:dyDescent="0.25">
      <c r="A61" s="35" t="s">
        <v>187</v>
      </c>
      <c r="B61" s="36" t="s">
        <v>159</v>
      </c>
      <c r="C61" s="37" t="s">
        <v>244</v>
      </c>
      <c r="D61" s="38">
        <v>1300000</v>
      </c>
      <c r="E61" s="38" t="s">
        <v>12</v>
      </c>
      <c r="F61" s="39">
        <v>1300000</v>
      </c>
      <c r="G61" s="40"/>
    </row>
    <row r="62" spans="1:7" ht="23.25" x14ac:dyDescent="0.25">
      <c r="A62" s="35" t="s">
        <v>189</v>
      </c>
      <c r="B62" s="36" t="s">
        <v>159</v>
      </c>
      <c r="C62" s="37" t="s">
        <v>245</v>
      </c>
      <c r="D62" s="38">
        <v>1300000</v>
      </c>
      <c r="E62" s="38" t="s">
        <v>12</v>
      </c>
      <c r="F62" s="39">
        <v>1300000</v>
      </c>
      <c r="G62" s="40"/>
    </row>
    <row r="63" spans="1:7" x14ac:dyDescent="0.25">
      <c r="A63" s="35" t="s">
        <v>191</v>
      </c>
      <c r="B63" s="36" t="s">
        <v>159</v>
      </c>
      <c r="C63" s="37" t="s">
        <v>246</v>
      </c>
      <c r="D63" s="38">
        <v>1300000</v>
      </c>
      <c r="E63" s="38" t="s">
        <v>12</v>
      </c>
      <c r="F63" s="39">
        <v>1300000</v>
      </c>
      <c r="G63" s="40"/>
    </row>
    <row r="64" spans="1:7" ht="34.5" x14ac:dyDescent="0.25">
      <c r="A64" s="35" t="s">
        <v>175</v>
      </c>
      <c r="B64" s="36" t="s">
        <v>159</v>
      </c>
      <c r="C64" s="37" t="s">
        <v>247</v>
      </c>
      <c r="D64" s="38">
        <v>787265.2</v>
      </c>
      <c r="E64" s="38">
        <v>616508.69999999995</v>
      </c>
      <c r="F64" s="39">
        <v>170756.5</v>
      </c>
      <c r="G64" s="40"/>
    </row>
    <row r="65" spans="1:7" ht="23.25" x14ac:dyDescent="0.25">
      <c r="A65" s="35" t="s">
        <v>177</v>
      </c>
      <c r="B65" s="36" t="s">
        <v>159</v>
      </c>
      <c r="C65" s="37" t="s">
        <v>248</v>
      </c>
      <c r="D65" s="38">
        <v>787265.2</v>
      </c>
      <c r="E65" s="38">
        <v>616508.69999999995</v>
      </c>
      <c r="F65" s="39">
        <v>170756.5</v>
      </c>
      <c r="G65" s="40"/>
    </row>
    <row r="66" spans="1:7" x14ac:dyDescent="0.25">
      <c r="A66" s="35" t="s">
        <v>249</v>
      </c>
      <c r="B66" s="36" t="s">
        <v>159</v>
      </c>
      <c r="C66" s="37" t="s">
        <v>250</v>
      </c>
      <c r="D66" s="38">
        <v>327693.2</v>
      </c>
      <c r="E66" s="38">
        <v>256153.2</v>
      </c>
      <c r="F66" s="39">
        <v>71540</v>
      </c>
      <c r="G66" s="40"/>
    </row>
    <row r="67" spans="1:7" ht="23.25" x14ac:dyDescent="0.25">
      <c r="A67" s="35" t="s">
        <v>187</v>
      </c>
      <c r="B67" s="36" t="s">
        <v>159</v>
      </c>
      <c r="C67" s="37" t="s">
        <v>251</v>
      </c>
      <c r="D67" s="38">
        <v>321273.2</v>
      </c>
      <c r="E67" s="38">
        <v>249733.2</v>
      </c>
      <c r="F67" s="39">
        <v>71540</v>
      </c>
      <c r="G67" s="40"/>
    </row>
    <row r="68" spans="1:7" ht="23.25" x14ac:dyDescent="0.25">
      <c r="A68" s="35" t="s">
        <v>189</v>
      </c>
      <c r="B68" s="36" t="s">
        <v>159</v>
      </c>
      <c r="C68" s="37" t="s">
        <v>252</v>
      </c>
      <c r="D68" s="38">
        <v>321273.2</v>
      </c>
      <c r="E68" s="38">
        <v>249733.2</v>
      </c>
      <c r="F68" s="39">
        <v>71540</v>
      </c>
      <c r="G68" s="40"/>
    </row>
    <row r="69" spans="1:7" x14ac:dyDescent="0.25">
      <c r="A69" s="35" t="s">
        <v>191</v>
      </c>
      <c r="B69" s="36" t="s">
        <v>159</v>
      </c>
      <c r="C69" s="37" t="s">
        <v>253</v>
      </c>
      <c r="D69" s="38">
        <v>321273.2</v>
      </c>
      <c r="E69" s="38">
        <v>249733.2</v>
      </c>
      <c r="F69" s="39">
        <v>71540</v>
      </c>
      <c r="G69" s="40"/>
    </row>
    <row r="70" spans="1:7" x14ac:dyDescent="0.25">
      <c r="A70" s="35" t="s">
        <v>195</v>
      </c>
      <c r="B70" s="36" t="s">
        <v>159</v>
      </c>
      <c r="C70" s="37" t="s">
        <v>254</v>
      </c>
      <c r="D70" s="38">
        <v>6420</v>
      </c>
      <c r="E70" s="38">
        <v>6420</v>
      </c>
      <c r="F70" s="39" t="s">
        <v>12</v>
      </c>
      <c r="G70" s="40"/>
    </row>
    <row r="71" spans="1:7" x14ac:dyDescent="0.25">
      <c r="A71" s="35" t="s">
        <v>197</v>
      </c>
      <c r="B71" s="36" t="s">
        <v>159</v>
      </c>
      <c r="C71" s="37" t="s">
        <v>255</v>
      </c>
      <c r="D71" s="38">
        <v>6420</v>
      </c>
      <c r="E71" s="38">
        <v>6420</v>
      </c>
      <c r="F71" s="39" t="s">
        <v>12</v>
      </c>
      <c r="G71" s="40"/>
    </row>
    <row r="72" spans="1:7" x14ac:dyDescent="0.25">
      <c r="A72" s="35" t="s">
        <v>199</v>
      </c>
      <c r="B72" s="36" t="s">
        <v>159</v>
      </c>
      <c r="C72" s="37" t="s">
        <v>256</v>
      </c>
      <c r="D72" s="38">
        <v>6420</v>
      </c>
      <c r="E72" s="38">
        <v>6420</v>
      </c>
      <c r="F72" s="39" t="s">
        <v>12</v>
      </c>
      <c r="G72" s="40"/>
    </row>
    <row r="73" spans="1:7" x14ac:dyDescent="0.25">
      <c r="A73" s="35" t="s">
        <v>257</v>
      </c>
      <c r="B73" s="36" t="s">
        <v>159</v>
      </c>
      <c r="C73" s="37" t="s">
        <v>258</v>
      </c>
      <c r="D73" s="38">
        <v>459572</v>
      </c>
      <c r="E73" s="38">
        <v>360355.5</v>
      </c>
      <c r="F73" s="39">
        <v>99216.5</v>
      </c>
      <c r="G73" s="40"/>
    </row>
    <row r="74" spans="1:7" ht="23.25" x14ac:dyDescent="0.25">
      <c r="A74" s="35" t="s">
        <v>187</v>
      </c>
      <c r="B74" s="36" t="s">
        <v>159</v>
      </c>
      <c r="C74" s="37" t="s">
        <v>259</v>
      </c>
      <c r="D74" s="38">
        <v>459572</v>
      </c>
      <c r="E74" s="38">
        <v>360355.5</v>
      </c>
      <c r="F74" s="39">
        <v>99216.5</v>
      </c>
      <c r="G74" s="40"/>
    </row>
    <row r="75" spans="1:7" ht="23.25" x14ac:dyDescent="0.25">
      <c r="A75" s="35" t="s">
        <v>189</v>
      </c>
      <c r="B75" s="36" t="s">
        <v>159</v>
      </c>
      <c r="C75" s="37" t="s">
        <v>260</v>
      </c>
      <c r="D75" s="38">
        <v>459572</v>
      </c>
      <c r="E75" s="38">
        <v>360355.5</v>
      </c>
      <c r="F75" s="39">
        <v>99216.5</v>
      </c>
      <c r="G75" s="40"/>
    </row>
    <row r="76" spans="1:7" x14ac:dyDescent="0.25">
      <c r="A76" s="35" t="s">
        <v>191</v>
      </c>
      <c r="B76" s="36" t="s">
        <v>159</v>
      </c>
      <c r="C76" s="37" t="s">
        <v>261</v>
      </c>
      <c r="D76" s="38">
        <v>459572</v>
      </c>
      <c r="E76" s="38">
        <v>360355.5</v>
      </c>
      <c r="F76" s="39">
        <v>99216.5</v>
      </c>
      <c r="G76" s="40"/>
    </row>
    <row r="77" spans="1:7" x14ac:dyDescent="0.25">
      <c r="A77" s="35" t="s">
        <v>262</v>
      </c>
      <c r="B77" s="36" t="s">
        <v>159</v>
      </c>
      <c r="C77" s="37" t="s">
        <v>263</v>
      </c>
      <c r="D77" s="38">
        <v>703080</v>
      </c>
      <c r="E77" s="38">
        <v>493277.39</v>
      </c>
      <c r="F77" s="39">
        <v>209802.61</v>
      </c>
      <c r="G77" s="40"/>
    </row>
    <row r="78" spans="1:7" x14ac:dyDescent="0.25">
      <c r="A78" s="35" t="s">
        <v>264</v>
      </c>
      <c r="B78" s="36" t="s">
        <v>159</v>
      </c>
      <c r="C78" s="37" t="s">
        <v>265</v>
      </c>
      <c r="D78" s="38">
        <v>703080</v>
      </c>
      <c r="E78" s="38">
        <v>493277.39</v>
      </c>
      <c r="F78" s="39">
        <v>209802.61</v>
      </c>
      <c r="G78" s="40"/>
    </row>
    <row r="79" spans="1:7" x14ac:dyDescent="0.25">
      <c r="A79" s="35" t="s">
        <v>266</v>
      </c>
      <c r="B79" s="36" t="s">
        <v>159</v>
      </c>
      <c r="C79" s="37" t="s">
        <v>267</v>
      </c>
      <c r="D79" s="38">
        <v>703080</v>
      </c>
      <c r="E79" s="38">
        <v>493277.39</v>
      </c>
      <c r="F79" s="39">
        <v>209802.61</v>
      </c>
      <c r="G79" s="40"/>
    </row>
    <row r="80" spans="1:7" ht="45.75" x14ac:dyDescent="0.25">
      <c r="A80" s="35" t="s">
        <v>167</v>
      </c>
      <c r="B80" s="36" t="s">
        <v>159</v>
      </c>
      <c r="C80" s="37" t="s">
        <v>268</v>
      </c>
      <c r="D80" s="38">
        <v>703080</v>
      </c>
      <c r="E80" s="38">
        <v>493277.39</v>
      </c>
      <c r="F80" s="39">
        <v>209802.61</v>
      </c>
      <c r="G80" s="40"/>
    </row>
    <row r="81" spans="1:7" ht="23.25" x14ac:dyDescent="0.25">
      <c r="A81" s="35" t="s">
        <v>169</v>
      </c>
      <c r="B81" s="36" t="s">
        <v>159</v>
      </c>
      <c r="C81" s="37" t="s">
        <v>269</v>
      </c>
      <c r="D81" s="38">
        <v>703080</v>
      </c>
      <c r="E81" s="38">
        <v>493277.39</v>
      </c>
      <c r="F81" s="39">
        <v>209802.61</v>
      </c>
      <c r="G81" s="40"/>
    </row>
    <row r="82" spans="1:7" x14ac:dyDescent="0.25">
      <c r="A82" s="35" t="s">
        <v>183</v>
      </c>
      <c r="B82" s="36" t="s">
        <v>159</v>
      </c>
      <c r="C82" s="37" t="s">
        <v>270</v>
      </c>
      <c r="D82" s="38">
        <v>540000</v>
      </c>
      <c r="E82" s="38">
        <v>378861.52</v>
      </c>
      <c r="F82" s="39">
        <v>161138.48000000001</v>
      </c>
      <c r="G82" s="40"/>
    </row>
    <row r="83" spans="1:7" ht="34.5" x14ac:dyDescent="0.25">
      <c r="A83" s="35" t="s">
        <v>185</v>
      </c>
      <c r="B83" s="36" t="s">
        <v>159</v>
      </c>
      <c r="C83" s="37" t="s">
        <v>271</v>
      </c>
      <c r="D83" s="38">
        <v>163080</v>
      </c>
      <c r="E83" s="38">
        <v>114415.87</v>
      </c>
      <c r="F83" s="39">
        <v>48664.13</v>
      </c>
      <c r="G83" s="40"/>
    </row>
    <row r="84" spans="1:7" x14ac:dyDescent="0.25">
      <c r="A84" s="35" t="s">
        <v>272</v>
      </c>
      <c r="B84" s="36" t="s">
        <v>159</v>
      </c>
      <c r="C84" s="37" t="s">
        <v>273</v>
      </c>
      <c r="D84" s="38">
        <v>405800</v>
      </c>
      <c r="E84" s="38">
        <v>88471.02</v>
      </c>
      <c r="F84" s="39">
        <v>317328.98</v>
      </c>
      <c r="G84" s="40"/>
    </row>
    <row r="85" spans="1:7" x14ac:dyDescent="0.25">
      <c r="A85" s="35" t="s">
        <v>274</v>
      </c>
      <c r="B85" s="36" t="s">
        <v>159</v>
      </c>
      <c r="C85" s="37" t="s">
        <v>275</v>
      </c>
      <c r="D85" s="38">
        <v>405800</v>
      </c>
      <c r="E85" s="38">
        <v>88471.02</v>
      </c>
      <c r="F85" s="39">
        <v>317328.98</v>
      </c>
      <c r="G85" s="40"/>
    </row>
    <row r="86" spans="1:7" ht="23.25" x14ac:dyDescent="0.25">
      <c r="A86" s="35" t="s">
        <v>276</v>
      </c>
      <c r="B86" s="36" t="s">
        <v>159</v>
      </c>
      <c r="C86" s="37" t="s">
        <v>277</v>
      </c>
      <c r="D86" s="38">
        <v>405800</v>
      </c>
      <c r="E86" s="38">
        <v>88471.02</v>
      </c>
      <c r="F86" s="39">
        <v>317328.98</v>
      </c>
      <c r="G86" s="40"/>
    </row>
    <row r="87" spans="1:7" x14ac:dyDescent="0.25">
      <c r="A87" s="35" t="s">
        <v>264</v>
      </c>
      <c r="B87" s="36" t="s">
        <v>159</v>
      </c>
      <c r="C87" s="37" t="s">
        <v>278</v>
      </c>
      <c r="D87" s="38">
        <v>405800</v>
      </c>
      <c r="E87" s="38">
        <v>88471.02</v>
      </c>
      <c r="F87" s="39">
        <v>317328.98</v>
      </c>
      <c r="G87" s="40"/>
    </row>
    <row r="88" spans="1:7" ht="23.25" x14ac:dyDescent="0.25">
      <c r="A88" s="35" t="s">
        <v>279</v>
      </c>
      <c r="B88" s="36" t="s">
        <v>159</v>
      </c>
      <c r="C88" s="37" t="s">
        <v>280</v>
      </c>
      <c r="D88" s="38">
        <v>405800</v>
      </c>
      <c r="E88" s="38">
        <v>88471.02</v>
      </c>
      <c r="F88" s="39">
        <v>317328.98</v>
      </c>
      <c r="G88" s="40"/>
    </row>
    <row r="89" spans="1:7" ht="45.75" x14ac:dyDescent="0.25">
      <c r="A89" s="35" t="s">
        <v>167</v>
      </c>
      <c r="B89" s="36" t="s">
        <v>159</v>
      </c>
      <c r="C89" s="37" t="s">
        <v>281</v>
      </c>
      <c r="D89" s="38">
        <v>391900</v>
      </c>
      <c r="E89" s="38">
        <v>88471.02</v>
      </c>
      <c r="F89" s="39">
        <v>303428.98</v>
      </c>
      <c r="G89" s="40"/>
    </row>
    <row r="90" spans="1:7" ht="23.25" x14ac:dyDescent="0.25">
      <c r="A90" s="35" t="s">
        <v>169</v>
      </c>
      <c r="B90" s="36" t="s">
        <v>159</v>
      </c>
      <c r="C90" s="37" t="s">
        <v>282</v>
      </c>
      <c r="D90" s="38">
        <v>391900</v>
      </c>
      <c r="E90" s="38">
        <v>88471.02</v>
      </c>
      <c r="F90" s="39">
        <v>303428.98</v>
      </c>
      <c r="G90" s="40"/>
    </row>
    <row r="91" spans="1:7" x14ac:dyDescent="0.25">
      <c r="A91" s="35" t="s">
        <v>183</v>
      </c>
      <c r="B91" s="36" t="s">
        <v>159</v>
      </c>
      <c r="C91" s="37" t="s">
        <v>283</v>
      </c>
      <c r="D91" s="38">
        <v>300998</v>
      </c>
      <c r="E91" s="38">
        <v>70888.02</v>
      </c>
      <c r="F91" s="39">
        <v>230109.98</v>
      </c>
      <c r="G91" s="40"/>
    </row>
    <row r="92" spans="1:7" ht="34.5" x14ac:dyDescent="0.25">
      <c r="A92" s="35" t="s">
        <v>185</v>
      </c>
      <c r="B92" s="36" t="s">
        <v>159</v>
      </c>
      <c r="C92" s="37" t="s">
        <v>284</v>
      </c>
      <c r="D92" s="38">
        <v>90902</v>
      </c>
      <c r="E92" s="38">
        <v>17583</v>
      </c>
      <c r="F92" s="39">
        <v>73319</v>
      </c>
      <c r="G92" s="40"/>
    </row>
    <row r="93" spans="1:7" ht="23.25" x14ac:dyDescent="0.25">
      <c r="A93" s="35" t="s">
        <v>187</v>
      </c>
      <c r="B93" s="36" t="s">
        <v>159</v>
      </c>
      <c r="C93" s="37" t="s">
        <v>285</v>
      </c>
      <c r="D93" s="38">
        <v>13900</v>
      </c>
      <c r="E93" s="38" t="s">
        <v>12</v>
      </c>
      <c r="F93" s="39">
        <v>13900</v>
      </c>
      <c r="G93" s="40"/>
    </row>
    <row r="94" spans="1:7" ht="23.25" x14ac:dyDescent="0.25">
      <c r="A94" s="35" t="s">
        <v>189</v>
      </c>
      <c r="B94" s="36" t="s">
        <v>159</v>
      </c>
      <c r="C94" s="37" t="s">
        <v>286</v>
      </c>
      <c r="D94" s="38">
        <v>13900</v>
      </c>
      <c r="E94" s="38" t="s">
        <v>12</v>
      </c>
      <c r="F94" s="39">
        <v>13900</v>
      </c>
      <c r="G94" s="40"/>
    </row>
    <row r="95" spans="1:7" x14ac:dyDescent="0.25">
      <c r="A95" s="35" t="s">
        <v>191</v>
      </c>
      <c r="B95" s="36" t="s">
        <v>159</v>
      </c>
      <c r="C95" s="37" t="s">
        <v>287</v>
      </c>
      <c r="D95" s="38">
        <v>13900</v>
      </c>
      <c r="E95" s="38" t="s">
        <v>12</v>
      </c>
      <c r="F95" s="39">
        <v>13900</v>
      </c>
      <c r="G95" s="40"/>
    </row>
    <row r="96" spans="1:7" ht="23.25" x14ac:dyDescent="0.25">
      <c r="A96" s="35" t="s">
        <v>288</v>
      </c>
      <c r="B96" s="36" t="s">
        <v>159</v>
      </c>
      <c r="C96" s="37" t="s">
        <v>289</v>
      </c>
      <c r="D96" s="38">
        <v>133845.91999999998</v>
      </c>
      <c r="E96" s="38">
        <v>92000</v>
      </c>
      <c r="F96" s="39">
        <v>41845.919999999998</v>
      </c>
      <c r="G96" s="40"/>
    </row>
    <row r="97" spans="1:7" ht="23.25" x14ac:dyDescent="0.25">
      <c r="A97" s="35" t="s">
        <v>290</v>
      </c>
      <c r="B97" s="36" t="s">
        <v>159</v>
      </c>
      <c r="C97" s="37" t="s">
        <v>291</v>
      </c>
      <c r="D97" s="38">
        <v>133845.91999999998</v>
      </c>
      <c r="E97" s="38">
        <v>92000</v>
      </c>
      <c r="F97" s="39">
        <v>41845.919999999998</v>
      </c>
      <c r="G97" s="40"/>
    </row>
    <row r="98" spans="1:7" ht="57" x14ac:dyDescent="0.25">
      <c r="A98" s="35" t="s">
        <v>292</v>
      </c>
      <c r="B98" s="36" t="s">
        <v>159</v>
      </c>
      <c r="C98" s="37" t="s">
        <v>293</v>
      </c>
      <c r="D98" s="38">
        <v>98845.92</v>
      </c>
      <c r="E98" s="38">
        <v>57000</v>
      </c>
      <c r="F98" s="39">
        <v>41845.919999999998</v>
      </c>
      <c r="G98" s="40"/>
    </row>
    <row r="99" spans="1:7" ht="23.25" x14ac:dyDescent="0.25">
      <c r="A99" s="35" t="s">
        <v>294</v>
      </c>
      <c r="B99" s="36" t="s">
        <v>159</v>
      </c>
      <c r="C99" s="37" t="s">
        <v>295</v>
      </c>
      <c r="D99" s="38">
        <v>98845.92</v>
      </c>
      <c r="E99" s="38">
        <v>57000</v>
      </c>
      <c r="F99" s="39">
        <v>41845.919999999998</v>
      </c>
      <c r="G99" s="40"/>
    </row>
    <row r="100" spans="1:7" ht="23.25" x14ac:dyDescent="0.25">
      <c r="A100" s="35" t="s">
        <v>296</v>
      </c>
      <c r="B100" s="36" t="s">
        <v>159</v>
      </c>
      <c r="C100" s="37" t="s">
        <v>297</v>
      </c>
      <c r="D100" s="38">
        <v>50000</v>
      </c>
      <c r="E100" s="38">
        <v>50000</v>
      </c>
      <c r="F100" s="39" t="s">
        <v>12</v>
      </c>
      <c r="G100" s="40"/>
    </row>
    <row r="101" spans="1:7" ht="23.25" x14ac:dyDescent="0.25">
      <c r="A101" s="35" t="s">
        <v>187</v>
      </c>
      <c r="B101" s="36" t="s">
        <v>159</v>
      </c>
      <c r="C101" s="37" t="s">
        <v>298</v>
      </c>
      <c r="D101" s="38">
        <v>50000</v>
      </c>
      <c r="E101" s="38">
        <v>50000</v>
      </c>
      <c r="F101" s="39" t="s">
        <v>12</v>
      </c>
      <c r="G101" s="40"/>
    </row>
    <row r="102" spans="1:7" ht="23.25" x14ac:dyDescent="0.25">
      <c r="A102" s="35" t="s">
        <v>189</v>
      </c>
      <c r="B102" s="36" t="s">
        <v>159</v>
      </c>
      <c r="C102" s="37" t="s">
        <v>299</v>
      </c>
      <c r="D102" s="38">
        <v>50000</v>
      </c>
      <c r="E102" s="38">
        <v>50000</v>
      </c>
      <c r="F102" s="39" t="s">
        <v>12</v>
      </c>
      <c r="G102" s="40"/>
    </row>
    <row r="103" spans="1:7" x14ac:dyDescent="0.25">
      <c r="A103" s="35" t="s">
        <v>191</v>
      </c>
      <c r="B103" s="36" t="s">
        <v>159</v>
      </c>
      <c r="C103" s="37" t="s">
        <v>300</v>
      </c>
      <c r="D103" s="38">
        <v>50000</v>
      </c>
      <c r="E103" s="38">
        <v>50000</v>
      </c>
      <c r="F103" s="39" t="s">
        <v>12</v>
      </c>
      <c r="G103" s="40"/>
    </row>
    <row r="104" spans="1:7" x14ac:dyDescent="0.25">
      <c r="A104" s="35" t="s">
        <v>301</v>
      </c>
      <c r="B104" s="36" t="s">
        <v>159</v>
      </c>
      <c r="C104" s="37" t="s">
        <v>302</v>
      </c>
      <c r="D104" s="38">
        <v>48845.919999999998</v>
      </c>
      <c r="E104" s="38">
        <v>7000</v>
      </c>
      <c r="F104" s="39">
        <v>41845.919999999998</v>
      </c>
      <c r="G104" s="40"/>
    </row>
    <row r="105" spans="1:7" ht="23.25" x14ac:dyDescent="0.25">
      <c r="A105" s="35" t="s">
        <v>187</v>
      </c>
      <c r="B105" s="36" t="s">
        <v>159</v>
      </c>
      <c r="C105" s="37" t="s">
        <v>303</v>
      </c>
      <c r="D105" s="38">
        <v>48845.919999999998</v>
      </c>
      <c r="E105" s="38">
        <v>7000</v>
      </c>
      <c r="F105" s="39">
        <v>41845.919999999998</v>
      </c>
      <c r="G105" s="40"/>
    </row>
    <row r="106" spans="1:7" ht="23.25" x14ac:dyDescent="0.25">
      <c r="A106" s="35" t="s">
        <v>189</v>
      </c>
      <c r="B106" s="36" t="s">
        <v>159</v>
      </c>
      <c r="C106" s="37" t="s">
        <v>304</v>
      </c>
      <c r="D106" s="38">
        <v>48845.919999999998</v>
      </c>
      <c r="E106" s="38">
        <v>7000</v>
      </c>
      <c r="F106" s="39">
        <v>41845.919999999998</v>
      </c>
      <c r="G106" s="40"/>
    </row>
    <row r="107" spans="1:7" x14ac:dyDescent="0.25">
      <c r="A107" s="35" t="s">
        <v>191</v>
      </c>
      <c r="B107" s="36" t="s">
        <v>159</v>
      </c>
      <c r="C107" s="37" t="s">
        <v>305</v>
      </c>
      <c r="D107" s="38">
        <v>48845.919999999998</v>
      </c>
      <c r="E107" s="38">
        <v>7000</v>
      </c>
      <c r="F107" s="39">
        <v>41845.919999999998</v>
      </c>
      <c r="G107" s="40"/>
    </row>
    <row r="108" spans="1:7" ht="34.5" x14ac:dyDescent="0.25">
      <c r="A108" s="35" t="s">
        <v>175</v>
      </c>
      <c r="B108" s="36" t="s">
        <v>159</v>
      </c>
      <c r="C108" s="37" t="s">
        <v>306</v>
      </c>
      <c r="D108" s="38">
        <v>35000</v>
      </c>
      <c r="E108" s="38">
        <v>35000</v>
      </c>
      <c r="F108" s="39" t="s">
        <v>12</v>
      </c>
      <c r="G108" s="40"/>
    </row>
    <row r="109" spans="1:7" ht="23.25" x14ac:dyDescent="0.25">
      <c r="A109" s="35" t="s">
        <v>177</v>
      </c>
      <c r="B109" s="36" t="s">
        <v>159</v>
      </c>
      <c r="C109" s="37" t="s">
        <v>307</v>
      </c>
      <c r="D109" s="38">
        <v>35000</v>
      </c>
      <c r="E109" s="38">
        <v>35000</v>
      </c>
      <c r="F109" s="39" t="s">
        <v>12</v>
      </c>
      <c r="G109" s="40"/>
    </row>
    <row r="110" spans="1:7" x14ac:dyDescent="0.25">
      <c r="A110" s="35" t="s">
        <v>213</v>
      </c>
      <c r="B110" s="36" t="s">
        <v>159</v>
      </c>
      <c r="C110" s="37" t="s">
        <v>308</v>
      </c>
      <c r="D110" s="38">
        <v>35000</v>
      </c>
      <c r="E110" s="38">
        <v>35000</v>
      </c>
      <c r="F110" s="39" t="s">
        <v>12</v>
      </c>
      <c r="G110" s="40"/>
    </row>
    <row r="111" spans="1:7" x14ac:dyDescent="0.25">
      <c r="A111" s="35" t="s">
        <v>309</v>
      </c>
      <c r="B111" s="36" t="s">
        <v>159</v>
      </c>
      <c r="C111" s="37" t="s">
        <v>310</v>
      </c>
      <c r="D111" s="38">
        <v>35000</v>
      </c>
      <c r="E111" s="38">
        <v>35000</v>
      </c>
      <c r="F111" s="39" t="s">
        <v>12</v>
      </c>
      <c r="G111" s="40"/>
    </row>
    <row r="112" spans="1:7" x14ac:dyDescent="0.25">
      <c r="A112" s="35" t="s">
        <v>311</v>
      </c>
      <c r="B112" s="36" t="s">
        <v>159</v>
      </c>
      <c r="C112" s="37" t="s">
        <v>312</v>
      </c>
      <c r="D112" s="38">
        <v>35000</v>
      </c>
      <c r="E112" s="38">
        <v>35000</v>
      </c>
      <c r="F112" s="39" t="s">
        <v>12</v>
      </c>
      <c r="G112" s="40"/>
    </row>
    <row r="113" spans="1:7" x14ac:dyDescent="0.25">
      <c r="A113" s="35" t="s">
        <v>313</v>
      </c>
      <c r="B113" s="36" t="s">
        <v>159</v>
      </c>
      <c r="C113" s="37" t="s">
        <v>314</v>
      </c>
      <c r="D113" s="38">
        <v>5084483</v>
      </c>
      <c r="E113" s="38">
        <v>2664613</v>
      </c>
      <c r="F113" s="39">
        <v>2419870</v>
      </c>
      <c r="G113" s="40"/>
    </row>
    <row r="114" spans="1:7" x14ac:dyDescent="0.25">
      <c r="A114" s="35" t="s">
        <v>315</v>
      </c>
      <c r="B114" s="36" t="s">
        <v>159</v>
      </c>
      <c r="C114" s="37" t="s">
        <v>316</v>
      </c>
      <c r="D114" s="38">
        <v>4581483</v>
      </c>
      <c r="E114" s="38">
        <v>2353613</v>
      </c>
      <c r="F114" s="39">
        <v>2227870</v>
      </c>
      <c r="G114" s="40"/>
    </row>
    <row r="115" spans="1:7" ht="23.25" x14ac:dyDescent="0.25">
      <c r="A115" s="35" t="s">
        <v>317</v>
      </c>
      <c r="B115" s="36" t="s">
        <v>159</v>
      </c>
      <c r="C115" s="37" t="s">
        <v>318</v>
      </c>
      <c r="D115" s="38">
        <v>4581483</v>
      </c>
      <c r="E115" s="38">
        <v>2353613</v>
      </c>
      <c r="F115" s="39">
        <v>2227870</v>
      </c>
      <c r="G115" s="40"/>
    </row>
    <row r="116" spans="1:7" ht="23.25" x14ac:dyDescent="0.25">
      <c r="A116" s="35" t="s">
        <v>319</v>
      </c>
      <c r="B116" s="36" t="s">
        <v>159</v>
      </c>
      <c r="C116" s="37" t="s">
        <v>320</v>
      </c>
      <c r="D116" s="38">
        <v>4581483</v>
      </c>
      <c r="E116" s="38">
        <v>2353613</v>
      </c>
      <c r="F116" s="39">
        <v>2227870</v>
      </c>
      <c r="G116" s="40"/>
    </row>
    <row r="117" spans="1:7" x14ac:dyDescent="0.25">
      <c r="A117" s="35" t="s">
        <v>321</v>
      </c>
      <c r="B117" s="36" t="s">
        <v>159</v>
      </c>
      <c r="C117" s="37" t="s">
        <v>322</v>
      </c>
      <c r="D117" s="38">
        <v>2258798.16</v>
      </c>
      <c r="E117" s="38">
        <v>580097.76</v>
      </c>
      <c r="F117" s="39">
        <v>1678700.4</v>
      </c>
      <c r="G117" s="40"/>
    </row>
    <row r="118" spans="1:7" ht="23.25" x14ac:dyDescent="0.25">
      <c r="A118" s="35" t="s">
        <v>187</v>
      </c>
      <c r="B118" s="36" t="s">
        <v>159</v>
      </c>
      <c r="C118" s="37" t="s">
        <v>323</v>
      </c>
      <c r="D118" s="38">
        <v>2258798.16</v>
      </c>
      <c r="E118" s="38">
        <v>580097.76</v>
      </c>
      <c r="F118" s="39">
        <v>1678700.4</v>
      </c>
      <c r="G118" s="40"/>
    </row>
    <row r="119" spans="1:7" ht="23.25" x14ac:dyDescent="0.25">
      <c r="A119" s="35" t="s">
        <v>189</v>
      </c>
      <c r="B119" s="36" t="s">
        <v>159</v>
      </c>
      <c r="C119" s="37" t="s">
        <v>324</v>
      </c>
      <c r="D119" s="38">
        <v>2258798.16</v>
      </c>
      <c r="E119" s="38">
        <v>580097.76</v>
      </c>
      <c r="F119" s="39">
        <v>1678700.4</v>
      </c>
      <c r="G119" s="40"/>
    </row>
    <row r="120" spans="1:7" x14ac:dyDescent="0.25">
      <c r="A120" s="35" t="s">
        <v>191</v>
      </c>
      <c r="B120" s="36" t="s">
        <v>159</v>
      </c>
      <c r="C120" s="37" t="s">
        <v>325</v>
      </c>
      <c r="D120" s="38">
        <v>2258798.16</v>
      </c>
      <c r="E120" s="38">
        <v>580097.76</v>
      </c>
      <c r="F120" s="39">
        <v>1678700.4</v>
      </c>
      <c r="G120" s="40"/>
    </row>
    <row r="121" spans="1:7" x14ac:dyDescent="0.25">
      <c r="A121" s="35" t="s">
        <v>326</v>
      </c>
      <c r="B121" s="36" t="s">
        <v>159</v>
      </c>
      <c r="C121" s="37" t="s">
        <v>327</v>
      </c>
      <c r="D121" s="38">
        <v>249426.84</v>
      </c>
      <c r="E121" s="38" t="s">
        <v>12</v>
      </c>
      <c r="F121" s="39">
        <v>249426.84</v>
      </c>
      <c r="G121" s="40"/>
    </row>
    <row r="122" spans="1:7" ht="23.25" x14ac:dyDescent="0.25">
      <c r="A122" s="35" t="s">
        <v>187</v>
      </c>
      <c r="B122" s="36" t="s">
        <v>159</v>
      </c>
      <c r="C122" s="37" t="s">
        <v>328</v>
      </c>
      <c r="D122" s="38">
        <v>249426.84</v>
      </c>
      <c r="E122" s="38" t="s">
        <v>12</v>
      </c>
      <c r="F122" s="39">
        <v>249426.84</v>
      </c>
      <c r="G122" s="40"/>
    </row>
    <row r="123" spans="1:7" ht="23.25" x14ac:dyDescent="0.25">
      <c r="A123" s="35" t="s">
        <v>189</v>
      </c>
      <c r="B123" s="36" t="s">
        <v>159</v>
      </c>
      <c r="C123" s="37" t="s">
        <v>329</v>
      </c>
      <c r="D123" s="38">
        <v>249426.84</v>
      </c>
      <c r="E123" s="38" t="s">
        <v>12</v>
      </c>
      <c r="F123" s="39">
        <v>249426.84</v>
      </c>
      <c r="G123" s="40"/>
    </row>
    <row r="124" spans="1:7" x14ac:dyDescent="0.25">
      <c r="A124" s="35" t="s">
        <v>191</v>
      </c>
      <c r="B124" s="36" t="s">
        <v>159</v>
      </c>
      <c r="C124" s="37" t="s">
        <v>330</v>
      </c>
      <c r="D124" s="38">
        <v>249426.84</v>
      </c>
      <c r="E124" s="38" t="s">
        <v>12</v>
      </c>
      <c r="F124" s="39">
        <v>249426.84</v>
      </c>
      <c r="G124" s="40"/>
    </row>
    <row r="125" spans="1:7" x14ac:dyDescent="0.25">
      <c r="A125" s="35" t="s">
        <v>331</v>
      </c>
      <c r="B125" s="36" t="s">
        <v>159</v>
      </c>
      <c r="C125" s="37" t="s">
        <v>332</v>
      </c>
      <c r="D125" s="38">
        <v>88000</v>
      </c>
      <c r="E125" s="38" t="s">
        <v>12</v>
      </c>
      <c r="F125" s="39">
        <v>88000</v>
      </c>
      <c r="G125" s="40"/>
    </row>
    <row r="126" spans="1:7" ht="23.25" x14ac:dyDescent="0.25">
      <c r="A126" s="35" t="s">
        <v>187</v>
      </c>
      <c r="B126" s="36" t="s">
        <v>159</v>
      </c>
      <c r="C126" s="37" t="s">
        <v>333</v>
      </c>
      <c r="D126" s="38">
        <v>88000</v>
      </c>
      <c r="E126" s="38" t="s">
        <v>12</v>
      </c>
      <c r="F126" s="39">
        <v>88000</v>
      </c>
      <c r="G126" s="40"/>
    </row>
    <row r="127" spans="1:7" ht="23.25" x14ac:dyDescent="0.25">
      <c r="A127" s="35" t="s">
        <v>189</v>
      </c>
      <c r="B127" s="36" t="s">
        <v>159</v>
      </c>
      <c r="C127" s="37" t="s">
        <v>334</v>
      </c>
      <c r="D127" s="38">
        <v>88000</v>
      </c>
      <c r="E127" s="38" t="s">
        <v>12</v>
      </c>
      <c r="F127" s="39">
        <v>88000</v>
      </c>
      <c r="G127" s="40"/>
    </row>
    <row r="128" spans="1:7" x14ac:dyDescent="0.25">
      <c r="A128" s="35" t="s">
        <v>191</v>
      </c>
      <c r="B128" s="36" t="s">
        <v>159</v>
      </c>
      <c r="C128" s="37" t="s">
        <v>335</v>
      </c>
      <c r="D128" s="38">
        <v>88000</v>
      </c>
      <c r="E128" s="38" t="s">
        <v>12</v>
      </c>
      <c r="F128" s="39">
        <v>88000</v>
      </c>
      <c r="G128" s="40"/>
    </row>
    <row r="129" spans="1:7" ht="34.5" x14ac:dyDescent="0.25">
      <c r="A129" s="35" t="s">
        <v>336</v>
      </c>
      <c r="B129" s="36" t="s">
        <v>159</v>
      </c>
      <c r="C129" s="37" t="s">
        <v>337</v>
      </c>
      <c r="D129" s="38">
        <v>1695258</v>
      </c>
      <c r="E129" s="38">
        <v>1483515.24</v>
      </c>
      <c r="F129" s="39">
        <v>211742.76</v>
      </c>
      <c r="G129" s="40"/>
    </row>
    <row r="130" spans="1:7" ht="23.25" x14ac:dyDescent="0.25">
      <c r="A130" s="35" t="s">
        <v>187</v>
      </c>
      <c r="B130" s="36" t="s">
        <v>159</v>
      </c>
      <c r="C130" s="37" t="s">
        <v>338</v>
      </c>
      <c r="D130" s="38">
        <v>1695258</v>
      </c>
      <c r="E130" s="38">
        <v>1483515.24</v>
      </c>
      <c r="F130" s="39">
        <v>211742.76</v>
      </c>
      <c r="G130" s="40"/>
    </row>
    <row r="131" spans="1:7" ht="23.25" x14ac:dyDescent="0.25">
      <c r="A131" s="35" t="s">
        <v>189</v>
      </c>
      <c r="B131" s="36" t="s">
        <v>159</v>
      </c>
      <c r="C131" s="37" t="s">
        <v>339</v>
      </c>
      <c r="D131" s="38">
        <v>1695258</v>
      </c>
      <c r="E131" s="38">
        <v>1483515.24</v>
      </c>
      <c r="F131" s="39">
        <v>211742.76</v>
      </c>
      <c r="G131" s="40"/>
    </row>
    <row r="132" spans="1:7" x14ac:dyDescent="0.25">
      <c r="A132" s="35" t="s">
        <v>191</v>
      </c>
      <c r="B132" s="36" t="s">
        <v>159</v>
      </c>
      <c r="C132" s="37" t="s">
        <v>340</v>
      </c>
      <c r="D132" s="38">
        <v>1695258</v>
      </c>
      <c r="E132" s="38">
        <v>1483515.24</v>
      </c>
      <c r="F132" s="39">
        <v>211742.76</v>
      </c>
      <c r="G132" s="40"/>
    </row>
    <row r="133" spans="1:7" x14ac:dyDescent="0.25">
      <c r="A133" s="35" t="s">
        <v>341</v>
      </c>
      <c r="B133" s="36" t="s">
        <v>159</v>
      </c>
      <c r="C133" s="37" t="s">
        <v>342</v>
      </c>
      <c r="D133" s="38">
        <v>290000</v>
      </c>
      <c r="E133" s="38">
        <v>290000</v>
      </c>
      <c r="F133" s="39" t="s">
        <v>12</v>
      </c>
      <c r="G133" s="40"/>
    </row>
    <row r="134" spans="1:7" ht="23.25" x14ac:dyDescent="0.25">
      <c r="A134" s="35" t="s">
        <v>187</v>
      </c>
      <c r="B134" s="36" t="s">
        <v>159</v>
      </c>
      <c r="C134" s="37" t="s">
        <v>343</v>
      </c>
      <c r="D134" s="38">
        <v>290000</v>
      </c>
      <c r="E134" s="38">
        <v>290000</v>
      </c>
      <c r="F134" s="39" t="s">
        <v>12</v>
      </c>
      <c r="G134" s="40"/>
    </row>
    <row r="135" spans="1:7" ht="23.25" x14ac:dyDescent="0.25">
      <c r="A135" s="35" t="s">
        <v>189</v>
      </c>
      <c r="B135" s="36" t="s">
        <v>159</v>
      </c>
      <c r="C135" s="37" t="s">
        <v>344</v>
      </c>
      <c r="D135" s="38">
        <v>290000</v>
      </c>
      <c r="E135" s="38">
        <v>290000</v>
      </c>
      <c r="F135" s="39" t="s">
        <v>12</v>
      </c>
      <c r="G135" s="40"/>
    </row>
    <row r="136" spans="1:7" x14ac:dyDescent="0.25">
      <c r="A136" s="35" t="s">
        <v>191</v>
      </c>
      <c r="B136" s="36" t="s">
        <v>159</v>
      </c>
      <c r="C136" s="37" t="s">
        <v>345</v>
      </c>
      <c r="D136" s="38">
        <v>290000</v>
      </c>
      <c r="E136" s="38">
        <v>290000</v>
      </c>
      <c r="F136" s="39" t="s">
        <v>12</v>
      </c>
      <c r="G136" s="40"/>
    </row>
    <row r="137" spans="1:7" x14ac:dyDescent="0.25">
      <c r="A137" s="35" t="s">
        <v>346</v>
      </c>
      <c r="B137" s="36" t="s">
        <v>159</v>
      </c>
      <c r="C137" s="37" t="s">
        <v>347</v>
      </c>
      <c r="D137" s="38">
        <v>503000</v>
      </c>
      <c r="E137" s="38">
        <v>311000</v>
      </c>
      <c r="F137" s="39">
        <v>192000</v>
      </c>
      <c r="G137" s="40"/>
    </row>
    <row r="138" spans="1:7" ht="34.5" x14ac:dyDescent="0.25">
      <c r="A138" s="35" t="s">
        <v>348</v>
      </c>
      <c r="B138" s="36" t="s">
        <v>159</v>
      </c>
      <c r="C138" s="37" t="s">
        <v>349</v>
      </c>
      <c r="D138" s="38">
        <v>500000</v>
      </c>
      <c r="E138" s="38">
        <v>311000</v>
      </c>
      <c r="F138" s="39">
        <v>189000</v>
      </c>
      <c r="G138" s="40"/>
    </row>
    <row r="139" spans="1:7" ht="23.25" x14ac:dyDescent="0.25">
      <c r="A139" s="35" t="s">
        <v>350</v>
      </c>
      <c r="B139" s="36" t="s">
        <v>159</v>
      </c>
      <c r="C139" s="37" t="s">
        <v>351</v>
      </c>
      <c r="D139" s="38">
        <v>500000</v>
      </c>
      <c r="E139" s="38">
        <v>311000</v>
      </c>
      <c r="F139" s="39">
        <v>189000</v>
      </c>
      <c r="G139" s="40"/>
    </row>
    <row r="140" spans="1:7" ht="34.5" x14ac:dyDescent="0.25">
      <c r="A140" s="35" t="s">
        <v>352</v>
      </c>
      <c r="B140" s="36" t="s">
        <v>159</v>
      </c>
      <c r="C140" s="37" t="s">
        <v>353</v>
      </c>
      <c r="D140" s="38">
        <v>280000</v>
      </c>
      <c r="E140" s="38">
        <v>141000</v>
      </c>
      <c r="F140" s="39">
        <v>139000</v>
      </c>
      <c r="G140" s="40"/>
    </row>
    <row r="141" spans="1:7" ht="23.25" x14ac:dyDescent="0.25">
      <c r="A141" s="35" t="s">
        <v>187</v>
      </c>
      <c r="B141" s="36" t="s">
        <v>159</v>
      </c>
      <c r="C141" s="37" t="s">
        <v>354</v>
      </c>
      <c r="D141" s="38">
        <v>280000</v>
      </c>
      <c r="E141" s="38">
        <v>141000</v>
      </c>
      <c r="F141" s="39">
        <v>139000</v>
      </c>
      <c r="G141" s="40"/>
    </row>
    <row r="142" spans="1:7" ht="23.25" x14ac:dyDescent="0.25">
      <c r="A142" s="35" t="s">
        <v>189</v>
      </c>
      <c r="B142" s="36" t="s">
        <v>159</v>
      </c>
      <c r="C142" s="37" t="s">
        <v>355</v>
      </c>
      <c r="D142" s="38">
        <v>280000</v>
      </c>
      <c r="E142" s="38">
        <v>141000</v>
      </c>
      <c r="F142" s="39">
        <v>139000</v>
      </c>
      <c r="G142" s="40"/>
    </row>
    <row r="143" spans="1:7" x14ac:dyDescent="0.25">
      <c r="A143" s="35" t="s">
        <v>191</v>
      </c>
      <c r="B143" s="36" t="s">
        <v>159</v>
      </c>
      <c r="C143" s="37" t="s">
        <v>356</v>
      </c>
      <c r="D143" s="38">
        <v>280000</v>
      </c>
      <c r="E143" s="38">
        <v>141000</v>
      </c>
      <c r="F143" s="39">
        <v>139000</v>
      </c>
      <c r="G143" s="40"/>
    </row>
    <row r="144" spans="1:7" ht="34.5" x14ac:dyDescent="0.25">
      <c r="A144" s="35" t="s">
        <v>357</v>
      </c>
      <c r="B144" s="36" t="s">
        <v>159</v>
      </c>
      <c r="C144" s="37" t="s">
        <v>358</v>
      </c>
      <c r="D144" s="38">
        <v>50000</v>
      </c>
      <c r="E144" s="38" t="s">
        <v>12</v>
      </c>
      <c r="F144" s="39">
        <v>50000</v>
      </c>
      <c r="G144" s="40"/>
    </row>
    <row r="145" spans="1:7" ht="23.25" x14ac:dyDescent="0.25">
      <c r="A145" s="35" t="s">
        <v>187</v>
      </c>
      <c r="B145" s="36" t="s">
        <v>159</v>
      </c>
      <c r="C145" s="37" t="s">
        <v>359</v>
      </c>
      <c r="D145" s="38">
        <v>50000</v>
      </c>
      <c r="E145" s="38" t="s">
        <v>12</v>
      </c>
      <c r="F145" s="39">
        <v>50000</v>
      </c>
      <c r="G145" s="40"/>
    </row>
    <row r="146" spans="1:7" ht="23.25" x14ac:dyDescent="0.25">
      <c r="A146" s="35" t="s">
        <v>189</v>
      </c>
      <c r="B146" s="36" t="s">
        <v>159</v>
      </c>
      <c r="C146" s="37" t="s">
        <v>360</v>
      </c>
      <c r="D146" s="38">
        <v>50000</v>
      </c>
      <c r="E146" s="38" t="s">
        <v>12</v>
      </c>
      <c r="F146" s="39">
        <v>50000</v>
      </c>
      <c r="G146" s="40"/>
    </row>
    <row r="147" spans="1:7" x14ac:dyDescent="0.25">
      <c r="A147" s="35" t="s">
        <v>191</v>
      </c>
      <c r="B147" s="36" t="s">
        <v>159</v>
      </c>
      <c r="C147" s="37" t="s">
        <v>361</v>
      </c>
      <c r="D147" s="38">
        <v>50000</v>
      </c>
      <c r="E147" s="38" t="s">
        <v>12</v>
      </c>
      <c r="F147" s="39">
        <v>50000</v>
      </c>
      <c r="G147" s="40"/>
    </row>
    <row r="148" spans="1:7" ht="79.5" x14ac:dyDescent="0.25">
      <c r="A148" s="35" t="s">
        <v>362</v>
      </c>
      <c r="B148" s="36" t="s">
        <v>159</v>
      </c>
      <c r="C148" s="37" t="s">
        <v>363</v>
      </c>
      <c r="D148" s="38">
        <v>170000</v>
      </c>
      <c r="E148" s="38">
        <v>170000</v>
      </c>
      <c r="F148" s="39" t="s">
        <v>12</v>
      </c>
      <c r="G148" s="40"/>
    </row>
    <row r="149" spans="1:7" ht="23.25" x14ac:dyDescent="0.25">
      <c r="A149" s="35" t="s">
        <v>187</v>
      </c>
      <c r="B149" s="36" t="s">
        <v>159</v>
      </c>
      <c r="C149" s="37" t="s">
        <v>364</v>
      </c>
      <c r="D149" s="38">
        <v>170000</v>
      </c>
      <c r="E149" s="38">
        <v>170000</v>
      </c>
      <c r="F149" s="39" t="s">
        <v>12</v>
      </c>
      <c r="G149" s="40"/>
    </row>
    <row r="150" spans="1:7" ht="23.25" x14ac:dyDescent="0.25">
      <c r="A150" s="35" t="s">
        <v>189</v>
      </c>
      <c r="B150" s="36" t="s">
        <v>159</v>
      </c>
      <c r="C150" s="37" t="s">
        <v>365</v>
      </c>
      <c r="D150" s="38">
        <v>170000</v>
      </c>
      <c r="E150" s="38">
        <v>170000</v>
      </c>
      <c r="F150" s="39" t="s">
        <v>12</v>
      </c>
      <c r="G150" s="40"/>
    </row>
    <row r="151" spans="1:7" x14ac:dyDescent="0.25">
      <c r="A151" s="35" t="s">
        <v>191</v>
      </c>
      <c r="B151" s="36" t="s">
        <v>159</v>
      </c>
      <c r="C151" s="37" t="s">
        <v>366</v>
      </c>
      <c r="D151" s="38">
        <v>170000</v>
      </c>
      <c r="E151" s="38">
        <v>170000</v>
      </c>
      <c r="F151" s="39" t="s">
        <v>12</v>
      </c>
      <c r="G151" s="40"/>
    </row>
    <row r="152" spans="1:7" ht="34.5" x14ac:dyDescent="0.25">
      <c r="A152" s="35" t="s">
        <v>367</v>
      </c>
      <c r="B152" s="36" t="s">
        <v>159</v>
      </c>
      <c r="C152" s="37" t="s">
        <v>368</v>
      </c>
      <c r="D152" s="38">
        <v>3000</v>
      </c>
      <c r="E152" s="38" t="s">
        <v>12</v>
      </c>
      <c r="F152" s="39">
        <v>3000</v>
      </c>
      <c r="G152" s="40"/>
    </row>
    <row r="153" spans="1:7" ht="23.25" x14ac:dyDescent="0.25">
      <c r="A153" s="35" t="s">
        <v>369</v>
      </c>
      <c r="B153" s="36" t="s">
        <v>159</v>
      </c>
      <c r="C153" s="37" t="s">
        <v>370</v>
      </c>
      <c r="D153" s="38">
        <v>3000</v>
      </c>
      <c r="E153" s="38" t="s">
        <v>12</v>
      </c>
      <c r="F153" s="39">
        <v>3000</v>
      </c>
      <c r="G153" s="40"/>
    </row>
    <row r="154" spans="1:7" ht="34.5" x14ac:dyDescent="0.25">
      <c r="A154" s="35" t="s">
        <v>371</v>
      </c>
      <c r="B154" s="36" t="s">
        <v>159</v>
      </c>
      <c r="C154" s="37" t="s">
        <v>372</v>
      </c>
      <c r="D154" s="38">
        <v>3000</v>
      </c>
      <c r="E154" s="38" t="s">
        <v>12</v>
      </c>
      <c r="F154" s="39">
        <v>3000</v>
      </c>
      <c r="G154" s="40"/>
    </row>
    <row r="155" spans="1:7" ht="23.25" x14ac:dyDescent="0.25">
      <c r="A155" s="35" t="s">
        <v>187</v>
      </c>
      <c r="B155" s="36" t="s">
        <v>159</v>
      </c>
      <c r="C155" s="37" t="s">
        <v>373</v>
      </c>
      <c r="D155" s="38">
        <v>3000</v>
      </c>
      <c r="E155" s="38" t="s">
        <v>12</v>
      </c>
      <c r="F155" s="39">
        <v>3000</v>
      </c>
      <c r="G155" s="40"/>
    </row>
    <row r="156" spans="1:7" ht="23.25" x14ac:dyDescent="0.25">
      <c r="A156" s="35" t="s">
        <v>189</v>
      </c>
      <c r="B156" s="36" t="s">
        <v>159</v>
      </c>
      <c r="C156" s="37" t="s">
        <v>374</v>
      </c>
      <c r="D156" s="38">
        <v>3000</v>
      </c>
      <c r="E156" s="38" t="s">
        <v>12</v>
      </c>
      <c r="F156" s="39">
        <v>3000</v>
      </c>
      <c r="G156" s="40"/>
    </row>
    <row r="157" spans="1:7" x14ac:dyDescent="0.25">
      <c r="A157" s="35" t="s">
        <v>191</v>
      </c>
      <c r="B157" s="36" t="s">
        <v>159</v>
      </c>
      <c r="C157" s="37" t="s">
        <v>375</v>
      </c>
      <c r="D157" s="38">
        <v>3000</v>
      </c>
      <c r="E157" s="38" t="s">
        <v>12</v>
      </c>
      <c r="F157" s="39">
        <v>3000</v>
      </c>
      <c r="G157" s="40"/>
    </row>
    <row r="158" spans="1:7" x14ac:dyDescent="0.25">
      <c r="A158" s="35" t="s">
        <v>376</v>
      </c>
      <c r="B158" s="36" t="s">
        <v>159</v>
      </c>
      <c r="C158" s="37" t="s">
        <v>377</v>
      </c>
      <c r="D158" s="38">
        <v>15687871.129999999</v>
      </c>
      <c r="E158" s="38">
        <v>10299587.57</v>
      </c>
      <c r="F158" s="39">
        <v>5388283.5600000005</v>
      </c>
      <c r="G158" s="40"/>
    </row>
    <row r="159" spans="1:7" x14ac:dyDescent="0.25">
      <c r="A159" s="35" t="s">
        <v>378</v>
      </c>
      <c r="B159" s="36" t="s">
        <v>159</v>
      </c>
      <c r="C159" s="37" t="s">
        <v>379</v>
      </c>
      <c r="D159" s="38">
        <v>1338667.94</v>
      </c>
      <c r="E159" s="38">
        <v>182808.15</v>
      </c>
      <c r="F159" s="39">
        <v>1155859.79</v>
      </c>
      <c r="G159" s="40"/>
    </row>
    <row r="160" spans="1:7" ht="23.25" x14ac:dyDescent="0.25">
      <c r="A160" s="35" t="s">
        <v>380</v>
      </c>
      <c r="B160" s="36" t="s">
        <v>159</v>
      </c>
      <c r="C160" s="37" t="s">
        <v>381</v>
      </c>
      <c r="D160" s="38">
        <v>1338667.94</v>
      </c>
      <c r="E160" s="38">
        <v>182808.15</v>
      </c>
      <c r="F160" s="39">
        <v>1155859.79</v>
      </c>
      <c r="G160" s="40"/>
    </row>
    <row r="161" spans="1:7" ht="34.5" x14ac:dyDescent="0.25">
      <c r="A161" s="35" t="s">
        <v>382</v>
      </c>
      <c r="B161" s="36" t="s">
        <v>159</v>
      </c>
      <c r="C161" s="37" t="s">
        <v>383</v>
      </c>
      <c r="D161" s="38">
        <v>1338667.94</v>
      </c>
      <c r="E161" s="38">
        <v>182808.15</v>
      </c>
      <c r="F161" s="39">
        <v>1155859.79</v>
      </c>
      <c r="G161" s="40"/>
    </row>
    <row r="162" spans="1:7" ht="23.25" x14ac:dyDescent="0.25">
      <c r="A162" s="35" t="s">
        <v>384</v>
      </c>
      <c r="B162" s="36" t="s">
        <v>159</v>
      </c>
      <c r="C162" s="37" t="s">
        <v>385</v>
      </c>
      <c r="D162" s="38">
        <v>1338667.94</v>
      </c>
      <c r="E162" s="38">
        <v>182808.15</v>
      </c>
      <c r="F162" s="39">
        <v>1155859.79</v>
      </c>
      <c r="G162" s="40"/>
    </row>
    <row r="163" spans="1:7" ht="34.5" x14ac:dyDescent="0.25">
      <c r="A163" s="35" t="s">
        <v>386</v>
      </c>
      <c r="B163" s="36" t="s">
        <v>159</v>
      </c>
      <c r="C163" s="37" t="s">
        <v>387</v>
      </c>
      <c r="D163" s="38">
        <v>103000</v>
      </c>
      <c r="E163" s="38">
        <v>72063.539999999994</v>
      </c>
      <c r="F163" s="39">
        <v>30936.46</v>
      </c>
      <c r="G163" s="40"/>
    </row>
    <row r="164" spans="1:7" ht="23.25" x14ac:dyDescent="0.25">
      <c r="A164" s="35" t="s">
        <v>187</v>
      </c>
      <c r="B164" s="36" t="s">
        <v>159</v>
      </c>
      <c r="C164" s="37" t="s">
        <v>388</v>
      </c>
      <c r="D164" s="38">
        <v>103000</v>
      </c>
      <c r="E164" s="38">
        <v>72063.539999999994</v>
      </c>
      <c r="F164" s="39">
        <v>30936.46</v>
      </c>
      <c r="G164" s="40"/>
    </row>
    <row r="165" spans="1:7" ht="23.25" x14ac:dyDescent="0.25">
      <c r="A165" s="35" t="s">
        <v>189</v>
      </c>
      <c r="B165" s="36" t="s">
        <v>159</v>
      </c>
      <c r="C165" s="37" t="s">
        <v>389</v>
      </c>
      <c r="D165" s="38">
        <v>103000</v>
      </c>
      <c r="E165" s="38">
        <v>72063.539999999994</v>
      </c>
      <c r="F165" s="39">
        <v>30936.46</v>
      </c>
      <c r="G165" s="40"/>
    </row>
    <row r="166" spans="1:7" x14ac:dyDescent="0.25">
      <c r="A166" s="35" t="s">
        <v>191</v>
      </c>
      <c r="B166" s="36" t="s">
        <v>159</v>
      </c>
      <c r="C166" s="37" t="s">
        <v>390</v>
      </c>
      <c r="D166" s="38">
        <v>103000</v>
      </c>
      <c r="E166" s="38">
        <v>72063.539999999994</v>
      </c>
      <c r="F166" s="39">
        <v>30936.46</v>
      </c>
      <c r="G166" s="40"/>
    </row>
    <row r="167" spans="1:7" x14ac:dyDescent="0.25">
      <c r="A167" s="35" t="s">
        <v>391</v>
      </c>
      <c r="B167" s="36" t="s">
        <v>159</v>
      </c>
      <c r="C167" s="37" t="s">
        <v>392</v>
      </c>
      <c r="D167" s="38">
        <v>1225667.94</v>
      </c>
      <c r="E167" s="38">
        <v>110744.61</v>
      </c>
      <c r="F167" s="39">
        <v>1114923.33</v>
      </c>
      <c r="G167" s="40"/>
    </row>
    <row r="168" spans="1:7" ht="23.25" x14ac:dyDescent="0.25">
      <c r="A168" s="35" t="s">
        <v>187</v>
      </c>
      <c r="B168" s="36" t="s">
        <v>159</v>
      </c>
      <c r="C168" s="37" t="s">
        <v>393</v>
      </c>
      <c r="D168" s="38">
        <v>1225667.94</v>
      </c>
      <c r="E168" s="38">
        <v>110744.61</v>
      </c>
      <c r="F168" s="39">
        <v>1114923.33</v>
      </c>
      <c r="G168" s="40"/>
    </row>
    <row r="169" spans="1:7" ht="23.25" x14ac:dyDescent="0.25">
      <c r="A169" s="35" t="s">
        <v>189</v>
      </c>
      <c r="B169" s="36" t="s">
        <v>159</v>
      </c>
      <c r="C169" s="37" t="s">
        <v>394</v>
      </c>
      <c r="D169" s="38">
        <v>1225667.94</v>
      </c>
      <c r="E169" s="38">
        <v>110744.61</v>
      </c>
      <c r="F169" s="39">
        <v>1114923.33</v>
      </c>
      <c r="G169" s="40"/>
    </row>
    <row r="170" spans="1:7" x14ac:dyDescent="0.25">
      <c r="A170" s="35" t="s">
        <v>191</v>
      </c>
      <c r="B170" s="36" t="s">
        <v>159</v>
      </c>
      <c r="C170" s="37" t="s">
        <v>395</v>
      </c>
      <c r="D170" s="38">
        <v>1225667.94</v>
      </c>
      <c r="E170" s="38">
        <v>110744.61</v>
      </c>
      <c r="F170" s="39">
        <v>1114923.33</v>
      </c>
      <c r="G170" s="40"/>
    </row>
    <row r="171" spans="1:7" ht="23.25" x14ac:dyDescent="0.25">
      <c r="A171" s="35" t="s">
        <v>396</v>
      </c>
      <c r="B171" s="36" t="s">
        <v>159</v>
      </c>
      <c r="C171" s="37" t="s">
        <v>397</v>
      </c>
      <c r="D171" s="38">
        <v>10000</v>
      </c>
      <c r="E171" s="38" t="s">
        <v>12</v>
      </c>
      <c r="F171" s="39">
        <v>10000</v>
      </c>
      <c r="G171" s="40"/>
    </row>
    <row r="172" spans="1:7" ht="23.25" x14ac:dyDescent="0.25">
      <c r="A172" s="35" t="s">
        <v>187</v>
      </c>
      <c r="B172" s="36" t="s">
        <v>159</v>
      </c>
      <c r="C172" s="37" t="s">
        <v>398</v>
      </c>
      <c r="D172" s="38">
        <v>10000</v>
      </c>
      <c r="E172" s="38" t="s">
        <v>12</v>
      </c>
      <c r="F172" s="39">
        <v>10000</v>
      </c>
      <c r="G172" s="40"/>
    </row>
    <row r="173" spans="1:7" ht="23.25" x14ac:dyDescent="0.25">
      <c r="A173" s="35" t="s">
        <v>189</v>
      </c>
      <c r="B173" s="36" t="s">
        <v>159</v>
      </c>
      <c r="C173" s="37" t="s">
        <v>399</v>
      </c>
      <c r="D173" s="38">
        <v>10000</v>
      </c>
      <c r="E173" s="38" t="s">
        <v>12</v>
      </c>
      <c r="F173" s="39">
        <v>10000</v>
      </c>
      <c r="G173" s="40"/>
    </row>
    <row r="174" spans="1:7" x14ac:dyDescent="0.25">
      <c r="A174" s="35" t="s">
        <v>191</v>
      </c>
      <c r="B174" s="36" t="s">
        <v>159</v>
      </c>
      <c r="C174" s="37" t="s">
        <v>400</v>
      </c>
      <c r="D174" s="38">
        <v>10000</v>
      </c>
      <c r="E174" s="38" t="s">
        <v>12</v>
      </c>
      <c r="F174" s="39">
        <v>10000</v>
      </c>
      <c r="G174" s="40"/>
    </row>
    <row r="175" spans="1:7" x14ac:dyDescent="0.25">
      <c r="A175" s="35" t="s">
        <v>401</v>
      </c>
      <c r="B175" s="36" t="s">
        <v>159</v>
      </c>
      <c r="C175" s="37" t="s">
        <v>402</v>
      </c>
      <c r="D175" s="38">
        <v>5871053.5199999996</v>
      </c>
      <c r="E175" s="38">
        <v>3437612.21</v>
      </c>
      <c r="F175" s="39">
        <v>2433441.31</v>
      </c>
      <c r="G175" s="40"/>
    </row>
    <row r="176" spans="1:7" ht="23.25" x14ac:dyDescent="0.25">
      <c r="A176" s="35" t="s">
        <v>380</v>
      </c>
      <c r="B176" s="36" t="s">
        <v>159</v>
      </c>
      <c r="C176" s="37" t="s">
        <v>403</v>
      </c>
      <c r="D176" s="38">
        <v>5871053.5199999996</v>
      </c>
      <c r="E176" s="38">
        <v>3437612.21</v>
      </c>
      <c r="F176" s="39">
        <v>2433441.31</v>
      </c>
      <c r="G176" s="40"/>
    </row>
    <row r="177" spans="1:7" ht="34.5" x14ac:dyDescent="0.25">
      <c r="A177" s="35" t="s">
        <v>404</v>
      </c>
      <c r="B177" s="36" t="s">
        <v>159</v>
      </c>
      <c r="C177" s="37" t="s">
        <v>405</v>
      </c>
      <c r="D177" s="38">
        <v>5871053.5199999996</v>
      </c>
      <c r="E177" s="38">
        <v>3437612.21</v>
      </c>
      <c r="F177" s="39">
        <v>2433441.31</v>
      </c>
      <c r="G177" s="40"/>
    </row>
    <row r="178" spans="1:7" ht="23.25" x14ac:dyDescent="0.25">
      <c r="A178" s="35" t="s">
        <v>406</v>
      </c>
      <c r="B178" s="36" t="s">
        <v>159</v>
      </c>
      <c r="C178" s="37" t="s">
        <v>407</v>
      </c>
      <c r="D178" s="38">
        <v>5871053.5199999996</v>
      </c>
      <c r="E178" s="38">
        <v>3437612.21</v>
      </c>
      <c r="F178" s="39">
        <v>2433441.31</v>
      </c>
      <c r="G178" s="40"/>
    </row>
    <row r="179" spans="1:7" ht="23.25" x14ac:dyDescent="0.25">
      <c r="A179" s="35" t="s">
        <v>408</v>
      </c>
      <c r="B179" s="36" t="s">
        <v>159</v>
      </c>
      <c r="C179" s="37" t="s">
        <v>409</v>
      </c>
      <c r="D179" s="38">
        <v>3038093.52</v>
      </c>
      <c r="E179" s="38">
        <v>1672205.71</v>
      </c>
      <c r="F179" s="39">
        <v>1365887.81</v>
      </c>
      <c r="G179" s="40"/>
    </row>
    <row r="180" spans="1:7" ht="23.25" x14ac:dyDescent="0.25">
      <c r="A180" s="35" t="s">
        <v>187</v>
      </c>
      <c r="B180" s="36" t="s">
        <v>159</v>
      </c>
      <c r="C180" s="37" t="s">
        <v>410</v>
      </c>
      <c r="D180" s="38">
        <v>3038093.52</v>
      </c>
      <c r="E180" s="38">
        <v>1672205.71</v>
      </c>
      <c r="F180" s="39">
        <v>1365887.81</v>
      </c>
      <c r="G180" s="40"/>
    </row>
    <row r="181" spans="1:7" ht="23.25" x14ac:dyDescent="0.25">
      <c r="A181" s="35" t="s">
        <v>189</v>
      </c>
      <c r="B181" s="36" t="s">
        <v>159</v>
      </c>
      <c r="C181" s="37" t="s">
        <v>411</v>
      </c>
      <c r="D181" s="38">
        <v>3038093.52</v>
      </c>
      <c r="E181" s="38">
        <v>1672205.71</v>
      </c>
      <c r="F181" s="39">
        <v>1365887.81</v>
      </c>
      <c r="G181" s="40"/>
    </row>
    <row r="182" spans="1:7" x14ac:dyDescent="0.25">
      <c r="A182" s="35" t="s">
        <v>191</v>
      </c>
      <c r="B182" s="36" t="s">
        <v>159</v>
      </c>
      <c r="C182" s="37" t="s">
        <v>412</v>
      </c>
      <c r="D182" s="38">
        <v>1938093.52</v>
      </c>
      <c r="E182" s="38">
        <v>572205.71</v>
      </c>
      <c r="F182" s="39">
        <v>1365887.81</v>
      </c>
      <c r="G182" s="40"/>
    </row>
    <row r="183" spans="1:7" x14ac:dyDescent="0.25">
      <c r="A183" s="35" t="s">
        <v>193</v>
      </c>
      <c r="B183" s="36" t="s">
        <v>159</v>
      </c>
      <c r="C183" s="37" t="s">
        <v>413</v>
      </c>
      <c r="D183" s="38">
        <v>1100000</v>
      </c>
      <c r="E183" s="38">
        <v>1100000</v>
      </c>
      <c r="F183" s="39" t="s">
        <v>12</v>
      </c>
      <c r="G183" s="40"/>
    </row>
    <row r="184" spans="1:7" ht="34.5" x14ac:dyDescent="0.25">
      <c r="A184" s="35" t="s">
        <v>414</v>
      </c>
      <c r="B184" s="36" t="s">
        <v>159</v>
      </c>
      <c r="C184" s="37" t="s">
        <v>415</v>
      </c>
      <c r="D184" s="38">
        <v>2832960</v>
      </c>
      <c r="E184" s="38">
        <v>1765406.5</v>
      </c>
      <c r="F184" s="39">
        <v>1067553.5</v>
      </c>
      <c r="G184" s="40"/>
    </row>
    <row r="185" spans="1:7" ht="23.25" x14ac:dyDescent="0.25">
      <c r="A185" s="35" t="s">
        <v>187</v>
      </c>
      <c r="B185" s="36" t="s">
        <v>159</v>
      </c>
      <c r="C185" s="37" t="s">
        <v>416</v>
      </c>
      <c r="D185" s="38">
        <v>2832960</v>
      </c>
      <c r="E185" s="38">
        <v>1765406.5</v>
      </c>
      <c r="F185" s="39">
        <v>1067553.5</v>
      </c>
      <c r="G185" s="40"/>
    </row>
    <row r="186" spans="1:7" ht="23.25" x14ac:dyDescent="0.25">
      <c r="A186" s="35" t="s">
        <v>189</v>
      </c>
      <c r="B186" s="36" t="s">
        <v>159</v>
      </c>
      <c r="C186" s="37" t="s">
        <v>417</v>
      </c>
      <c r="D186" s="38">
        <v>2832960</v>
      </c>
      <c r="E186" s="38">
        <v>1765406.5</v>
      </c>
      <c r="F186" s="39">
        <v>1067553.5</v>
      </c>
      <c r="G186" s="40"/>
    </row>
    <row r="187" spans="1:7" x14ac:dyDescent="0.25">
      <c r="A187" s="35" t="s">
        <v>191</v>
      </c>
      <c r="B187" s="36" t="s">
        <v>159</v>
      </c>
      <c r="C187" s="37" t="s">
        <v>418</v>
      </c>
      <c r="D187" s="38">
        <v>2832960</v>
      </c>
      <c r="E187" s="38">
        <v>1765406.5</v>
      </c>
      <c r="F187" s="39">
        <v>1067553.5</v>
      </c>
      <c r="G187" s="40"/>
    </row>
    <row r="188" spans="1:7" x14ac:dyDescent="0.25">
      <c r="A188" s="35" t="s">
        <v>419</v>
      </c>
      <c r="B188" s="36" t="s">
        <v>159</v>
      </c>
      <c r="C188" s="37" t="s">
        <v>420</v>
      </c>
      <c r="D188" s="38">
        <v>8478149.6699999999</v>
      </c>
      <c r="E188" s="38">
        <v>6679167.21</v>
      </c>
      <c r="F188" s="39">
        <v>1798982.46</v>
      </c>
      <c r="G188" s="40"/>
    </row>
    <row r="189" spans="1:7" ht="23.25" x14ac:dyDescent="0.25">
      <c r="A189" s="35" t="s">
        <v>421</v>
      </c>
      <c r="B189" s="36" t="s">
        <v>159</v>
      </c>
      <c r="C189" s="37" t="s">
        <v>422</v>
      </c>
      <c r="D189" s="38">
        <v>5541371.6699999999</v>
      </c>
      <c r="E189" s="38">
        <v>4197057.21</v>
      </c>
      <c r="F189" s="39">
        <v>1344314.46</v>
      </c>
      <c r="G189" s="40"/>
    </row>
    <row r="190" spans="1:7" ht="23.25" x14ac:dyDescent="0.25">
      <c r="A190" s="35" t="s">
        <v>423</v>
      </c>
      <c r="B190" s="36" t="s">
        <v>159</v>
      </c>
      <c r="C190" s="37" t="s">
        <v>424</v>
      </c>
      <c r="D190" s="38">
        <v>5541371.6699999999</v>
      </c>
      <c r="E190" s="38">
        <v>4197057.21</v>
      </c>
      <c r="F190" s="39">
        <v>1344314.46</v>
      </c>
      <c r="G190" s="40"/>
    </row>
    <row r="191" spans="1:7" x14ac:dyDescent="0.25">
      <c r="A191" s="35" t="s">
        <v>425</v>
      </c>
      <c r="B191" s="36" t="s">
        <v>159</v>
      </c>
      <c r="C191" s="37" t="s">
        <v>426</v>
      </c>
      <c r="D191" s="38">
        <v>2567018.88</v>
      </c>
      <c r="E191" s="38">
        <v>2095573.88</v>
      </c>
      <c r="F191" s="39">
        <v>471445</v>
      </c>
      <c r="G191" s="40"/>
    </row>
    <row r="192" spans="1:7" ht="23.25" x14ac:dyDescent="0.25">
      <c r="A192" s="35" t="s">
        <v>187</v>
      </c>
      <c r="B192" s="36" t="s">
        <v>159</v>
      </c>
      <c r="C192" s="37" t="s">
        <v>427</v>
      </c>
      <c r="D192" s="38">
        <v>2559425.04</v>
      </c>
      <c r="E192" s="38">
        <v>2087980.04</v>
      </c>
      <c r="F192" s="39">
        <v>471445</v>
      </c>
      <c r="G192" s="40"/>
    </row>
    <row r="193" spans="1:7" ht="23.25" x14ac:dyDescent="0.25">
      <c r="A193" s="35" t="s">
        <v>189</v>
      </c>
      <c r="B193" s="36" t="s">
        <v>159</v>
      </c>
      <c r="C193" s="37" t="s">
        <v>428</v>
      </c>
      <c r="D193" s="38">
        <v>2559425.04</v>
      </c>
      <c r="E193" s="38">
        <v>2087980.04</v>
      </c>
      <c r="F193" s="39">
        <v>471445</v>
      </c>
      <c r="G193" s="40"/>
    </row>
    <row r="194" spans="1:7" x14ac:dyDescent="0.25">
      <c r="A194" s="35" t="s">
        <v>191</v>
      </c>
      <c r="B194" s="36" t="s">
        <v>159</v>
      </c>
      <c r="C194" s="37" t="s">
        <v>429</v>
      </c>
      <c r="D194" s="38">
        <v>1515634.04</v>
      </c>
      <c r="E194" s="38">
        <v>1515634.04</v>
      </c>
      <c r="F194" s="39" t="s">
        <v>12</v>
      </c>
      <c r="G194" s="40"/>
    </row>
    <row r="195" spans="1:7" x14ac:dyDescent="0.25">
      <c r="A195" s="35" t="s">
        <v>193</v>
      </c>
      <c r="B195" s="36" t="s">
        <v>159</v>
      </c>
      <c r="C195" s="37" t="s">
        <v>430</v>
      </c>
      <c r="D195" s="38">
        <v>1043791</v>
      </c>
      <c r="E195" s="38">
        <v>572346</v>
      </c>
      <c r="F195" s="39">
        <v>471445</v>
      </c>
      <c r="G195" s="40"/>
    </row>
    <row r="196" spans="1:7" x14ac:dyDescent="0.25">
      <c r="A196" s="35" t="s">
        <v>195</v>
      </c>
      <c r="B196" s="36" t="s">
        <v>159</v>
      </c>
      <c r="C196" s="37" t="s">
        <v>431</v>
      </c>
      <c r="D196" s="38">
        <v>7593.84</v>
      </c>
      <c r="E196" s="38">
        <v>7593.84</v>
      </c>
      <c r="F196" s="39" t="s">
        <v>12</v>
      </c>
      <c r="G196" s="40"/>
    </row>
    <row r="197" spans="1:7" x14ac:dyDescent="0.25">
      <c r="A197" s="35" t="s">
        <v>197</v>
      </c>
      <c r="B197" s="36" t="s">
        <v>159</v>
      </c>
      <c r="C197" s="37" t="s">
        <v>432</v>
      </c>
      <c r="D197" s="38">
        <v>7593.84</v>
      </c>
      <c r="E197" s="38">
        <v>7593.84</v>
      </c>
      <c r="F197" s="39" t="s">
        <v>12</v>
      </c>
      <c r="G197" s="40"/>
    </row>
    <row r="198" spans="1:7" x14ac:dyDescent="0.25">
      <c r="A198" s="35" t="s">
        <v>199</v>
      </c>
      <c r="B198" s="36" t="s">
        <v>159</v>
      </c>
      <c r="C198" s="37" t="s">
        <v>433</v>
      </c>
      <c r="D198" s="38">
        <v>7593.84</v>
      </c>
      <c r="E198" s="38">
        <v>7593.84</v>
      </c>
      <c r="F198" s="39" t="s">
        <v>12</v>
      </c>
      <c r="G198" s="40"/>
    </row>
    <row r="199" spans="1:7" ht="23.25" x14ac:dyDescent="0.25">
      <c r="A199" s="35" t="s">
        <v>434</v>
      </c>
      <c r="B199" s="36" t="s">
        <v>159</v>
      </c>
      <c r="C199" s="37" t="s">
        <v>435</v>
      </c>
      <c r="D199" s="38">
        <v>114212</v>
      </c>
      <c r="E199" s="38" t="s">
        <v>12</v>
      </c>
      <c r="F199" s="39">
        <v>114212</v>
      </c>
      <c r="G199" s="40"/>
    </row>
    <row r="200" spans="1:7" ht="23.25" x14ac:dyDescent="0.25">
      <c r="A200" s="35" t="s">
        <v>187</v>
      </c>
      <c r="B200" s="36" t="s">
        <v>159</v>
      </c>
      <c r="C200" s="37" t="s">
        <v>436</v>
      </c>
      <c r="D200" s="38">
        <v>114212</v>
      </c>
      <c r="E200" s="38" t="s">
        <v>12</v>
      </c>
      <c r="F200" s="39">
        <v>114212</v>
      </c>
      <c r="G200" s="40"/>
    </row>
    <row r="201" spans="1:7" ht="23.25" x14ac:dyDescent="0.25">
      <c r="A201" s="35" t="s">
        <v>189</v>
      </c>
      <c r="B201" s="36" t="s">
        <v>159</v>
      </c>
      <c r="C201" s="37" t="s">
        <v>437</v>
      </c>
      <c r="D201" s="38">
        <v>114212</v>
      </c>
      <c r="E201" s="38" t="s">
        <v>12</v>
      </c>
      <c r="F201" s="39">
        <v>114212</v>
      </c>
      <c r="G201" s="40"/>
    </row>
    <row r="202" spans="1:7" x14ac:dyDescent="0.25">
      <c r="A202" s="35" t="s">
        <v>191</v>
      </c>
      <c r="B202" s="36" t="s">
        <v>159</v>
      </c>
      <c r="C202" s="37" t="s">
        <v>438</v>
      </c>
      <c r="D202" s="38">
        <v>114212</v>
      </c>
      <c r="E202" s="38" t="s">
        <v>12</v>
      </c>
      <c r="F202" s="39">
        <v>114212</v>
      </c>
      <c r="G202" s="40"/>
    </row>
    <row r="203" spans="1:7" x14ac:dyDescent="0.25">
      <c r="A203" s="35" t="s">
        <v>439</v>
      </c>
      <c r="B203" s="36" t="s">
        <v>159</v>
      </c>
      <c r="C203" s="37" t="s">
        <v>440</v>
      </c>
      <c r="D203" s="38">
        <v>20000</v>
      </c>
      <c r="E203" s="38" t="s">
        <v>12</v>
      </c>
      <c r="F203" s="39">
        <v>20000</v>
      </c>
      <c r="G203" s="40"/>
    </row>
    <row r="204" spans="1:7" ht="23.25" x14ac:dyDescent="0.25">
      <c r="A204" s="35" t="s">
        <v>187</v>
      </c>
      <c r="B204" s="36" t="s">
        <v>159</v>
      </c>
      <c r="C204" s="37" t="s">
        <v>441</v>
      </c>
      <c r="D204" s="38">
        <v>20000</v>
      </c>
      <c r="E204" s="38" t="s">
        <v>12</v>
      </c>
      <c r="F204" s="39">
        <v>20000</v>
      </c>
      <c r="G204" s="40"/>
    </row>
    <row r="205" spans="1:7" ht="23.25" x14ac:dyDescent="0.25">
      <c r="A205" s="35" t="s">
        <v>189</v>
      </c>
      <c r="B205" s="36" t="s">
        <v>159</v>
      </c>
      <c r="C205" s="37" t="s">
        <v>442</v>
      </c>
      <c r="D205" s="38">
        <v>20000</v>
      </c>
      <c r="E205" s="38" t="s">
        <v>12</v>
      </c>
      <c r="F205" s="39">
        <v>20000</v>
      </c>
      <c r="G205" s="40"/>
    </row>
    <row r="206" spans="1:7" x14ac:dyDescent="0.25">
      <c r="A206" s="35" t="s">
        <v>191</v>
      </c>
      <c r="B206" s="36" t="s">
        <v>159</v>
      </c>
      <c r="C206" s="37" t="s">
        <v>443</v>
      </c>
      <c r="D206" s="38">
        <v>20000</v>
      </c>
      <c r="E206" s="38" t="s">
        <v>12</v>
      </c>
      <c r="F206" s="39">
        <v>20000</v>
      </c>
      <c r="G206" s="40"/>
    </row>
    <row r="207" spans="1:7" ht="23.25" x14ac:dyDescent="0.25">
      <c r="A207" s="35" t="s">
        <v>444</v>
      </c>
      <c r="B207" s="36" t="s">
        <v>159</v>
      </c>
      <c r="C207" s="37" t="s">
        <v>445</v>
      </c>
      <c r="D207" s="38">
        <v>156000</v>
      </c>
      <c r="E207" s="38">
        <v>156000</v>
      </c>
      <c r="F207" s="39" t="s">
        <v>12</v>
      </c>
      <c r="G207" s="40"/>
    </row>
    <row r="208" spans="1:7" ht="23.25" x14ac:dyDescent="0.25">
      <c r="A208" s="35" t="s">
        <v>187</v>
      </c>
      <c r="B208" s="36" t="s">
        <v>159</v>
      </c>
      <c r="C208" s="37" t="s">
        <v>446</v>
      </c>
      <c r="D208" s="38">
        <v>156000</v>
      </c>
      <c r="E208" s="38">
        <v>156000</v>
      </c>
      <c r="F208" s="39" t="s">
        <v>12</v>
      </c>
      <c r="G208" s="40"/>
    </row>
    <row r="209" spans="1:7" ht="23.25" x14ac:dyDescent="0.25">
      <c r="A209" s="35" t="s">
        <v>189</v>
      </c>
      <c r="B209" s="36" t="s">
        <v>159</v>
      </c>
      <c r="C209" s="37" t="s">
        <v>447</v>
      </c>
      <c r="D209" s="38">
        <v>156000</v>
      </c>
      <c r="E209" s="38">
        <v>156000</v>
      </c>
      <c r="F209" s="39" t="s">
        <v>12</v>
      </c>
      <c r="G209" s="40"/>
    </row>
    <row r="210" spans="1:7" x14ac:dyDescent="0.25">
      <c r="A210" s="35" t="s">
        <v>191</v>
      </c>
      <c r="B210" s="36" t="s">
        <v>159</v>
      </c>
      <c r="C210" s="37" t="s">
        <v>448</v>
      </c>
      <c r="D210" s="38">
        <v>156000</v>
      </c>
      <c r="E210" s="38">
        <v>156000</v>
      </c>
      <c r="F210" s="39" t="s">
        <v>12</v>
      </c>
      <c r="G210" s="40"/>
    </row>
    <row r="211" spans="1:7" x14ac:dyDescent="0.25">
      <c r="A211" s="35" t="s">
        <v>449</v>
      </c>
      <c r="B211" s="36" t="s">
        <v>159</v>
      </c>
      <c r="C211" s="37" t="s">
        <v>450</v>
      </c>
      <c r="D211" s="38">
        <v>2684140.79</v>
      </c>
      <c r="E211" s="38">
        <v>1945483.33</v>
      </c>
      <c r="F211" s="39">
        <v>738657.46</v>
      </c>
      <c r="G211" s="40"/>
    </row>
    <row r="212" spans="1:7" ht="23.25" x14ac:dyDescent="0.25">
      <c r="A212" s="35" t="s">
        <v>187</v>
      </c>
      <c r="B212" s="36" t="s">
        <v>159</v>
      </c>
      <c r="C212" s="37" t="s">
        <v>451</v>
      </c>
      <c r="D212" s="38">
        <v>2684140.79</v>
      </c>
      <c r="E212" s="38">
        <v>1945483.33</v>
      </c>
      <c r="F212" s="39">
        <v>738657.46</v>
      </c>
      <c r="G212" s="40"/>
    </row>
    <row r="213" spans="1:7" ht="23.25" x14ac:dyDescent="0.25">
      <c r="A213" s="35" t="s">
        <v>189</v>
      </c>
      <c r="B213" s="36" t="s">
        <v>159</v>
      </c>
      <c r="C213" s="37" t="s">
        <v>452</v>
      </c>
      <c r="D213" s="38">
        <v>2684140.79</v>
      </c>
      <c r="E213" s="38">
        <v>1945483.33</v>
      </c>
      <c r="F213" s="39">
        <v>738657.46</v>
      </c>
      <c r="G213" s="40"/>
    </row>
    <row r="214" spans="1:7" x14ac:dyDescent="0.25">
      <c r="A214" s="35" t="s">
        <v>191</v>
      </c>
      <c r="B214" s="36" t="s">
        <v>159</v>
      </c>
      <c r="C214" s="37" t="s">
        <v>453</v>
      </c>
      <c r="D214" s="38">
        <v>2684140.79</v>
      </c>
      <c r="E214" s="38">
        <v>1945483.33</v>
      </c>
      <c r="F214" s="39">
        <v>738657.46</v>
      </c>
      <c r="G214" s="40"/>
    </row>
    <row r="215" spans="1:7" ht="23.25" x14ac:dyDescent="0.25">
      <c r="A215" s="35" t="s">
        <v>454</v>
      </c>
      <c r="B215" s="36" t="s">
        <v>159</v>
      </c>
      <c r="C215" s="37" t="s">
        <v>455</v>
      </c>
      <c r="D215" s="38">
        <v>2936778</v>
      </c>
      <c r="E215" s="38">
        <v>2482110</v>
      </c>
      <c r="F215" s="39">
        <v>454668</v>
      </c>
      <c r="G215" s="40"/>
    </row>
    <row r="216" spans="1:7" ht="23.25" x14ac:dyDescent="0.25">
      <c r="A216" s="35" t="s">
        <v>456</v>
      </c>
      <c r="B216" s="36" t="s">
        <v>159</v>
      </c>
      <c r="C216" s="37" t="s">
        <v>457</v>
      </c>
      <c r="D216" s="38">
        <v>2936778</v>
      </c>
      <c r="E216" s="38">
        <v>2482110</v>
      </c>
      <c r="F216" s="39">
        <v>454668</v>
      </c>
      <c r="G216" s="40"/>
    </row>
    <row r="217" spans="1:7" x14ac:dyDescent="0.25">
      <c r="A217" s="35" t="s">
        <v>458</v>
      </c>
      <c r="B217" s="36" t="s">
        <v>159</v>
      </c>
      <c r="C217" s="37" t="s">
        <v>459</v>
      </c>
      <c r="D217" s="38">
        <v>1737094</v>
      </c>
      <c r="E217" s="38">
        <v>1282426</v>
      </c>
      <c r="F217" s="39">
        <v>454668</v>
      </c>
      <c r="G217" s="40"/>
    </row>
    <row r="218" spans="1:7" ht="23.25" x14ac:dyDescent="0.25">
      <c r="A218" s="35" t="s">
        <v>187</v>
      </c>
      <c r="B218" s="36" t="s">
        <v>159</v>
      </c>
      <c r="C218" s="37" t="s">
        <v>460</v>
      </c>
      <c r="D218" s="38">
        <v>1737094</v>
      </c>
      <c r="E218" s="38">
        <v>1282426</v>
      </c>
      <c r="F218" s="39">
        <v>454668</v>
      </c>
      <c r="G218" s="40"/>
    </row>
    <row r="219" spans="1:7" ht="23.25" x14ac:dyDescent="0.25">
      <c r="A219" s="35" t="s">
        <v>189</v>
      </c>
      <c r="B219" s="36" t="s">
        <v>159</v>
      </c>
      <c r="C219" s="37" t="s">
        <v>461</v>
      </c>
      <c r="D219" s="38">
        <v>1737094</v>
      </c>
      <c r="E219" s="38">
        <v>1282426</v>
      </c>
      <c r="F219" s="39">
        <v>454668</v>
      </c>
      <c r="G219" s="40"/>
    </row>
    <row r="220" spans="1:7" x14ac:dyDescent="0.25">
      <c r="A220" s="35" t="s">
        <v>191</v>
      </c>
      <c r="B220" s="36" t="s">
        <v>159</v>
      </c>
      <c r="C220" s="37" t="s">
        <v>462</v>
      </c>
      <c r="D220" s="38">
        <v>1737094</v>
      </c>
      <c r="E220" s="38">
        <v>1282426</v>
      </c>
      <c r="F220" s="39">
        <v>454668</v>
      </c>
      <c r="G220" s="40"/>
    </row>
    <row r="221" spans="1:7" x14ac:dyDescent="0.25">
      <c r="A221" s="35" t="s">
        <v>463</v>
      </c>
      <c r="B221" s="36" t="s">
        <v>159</v>
      </c>
      <c r="C221" s="37" t="s">
        <v>464</v>
      </c>
      <c r="D221" s="38">
        <v>1199684</v>
      </c>
      <c r="E221" s="38">
        <v>1199684</v>
      </c>
      <c r="F221" s="39" t="s">
        <v>12</v>
      </c>
      <c r="G221" s="40"/>
    </row>
    <row r="222" spans="1:7" ht="23.25" x14ac:dyDescent="0.25">
      <c r="A222" s="35" t="s">
        <v>187</v>
      </c>
      <c r="B222" s="36" t="s">
        <v>159</v>
      </c>
      <c r="C222" s="37" t="s">
        <v>465</v>
      </c>
      <c r="D222" s="38">
        <v>1199684</v>
      </c>
      <c r="E222" s="38">
        <v>1199684</v>
      </c>
      <c r="F222" s="39" t="s">
        <v>12</v>
      </c>
      <c r="G222" s="40"/>
    </row>
    <row r="223" spans="1:7" ht="23.25" x14ac:dyDescent="0.25">
      <c r="A223" s="35" t="s">
        <v>189</v>
      </c>
      <c r="B223" s="36" t="s">
        <v>159</v>
      </c>
      <c r="C223" s="37" t="s">
        <v>466</v>
      </c>
      <c r="D223" s="38">
        <v>1199684</v>
      </c>
      <c r="E223" s="38">
        <v>1199684</v>
      </c>
      <c r="F223" s="39" t="s">
        <v>12</v>
      </c>
      <c r="G223" s="40"/>
    </row>
    <row r="224" spans="1:7" x14ac:dyDescent="0.25">
      <c r="A224" s="35" t="s">
        <v>191</v>
      </c>
      <c r="B224" s="36" t="s">
        <v>159</v>
      </c>
      <c r="C224" s="37" t="s">
        <v>467</v>
      </c>
      <c r="D224" s="38">
        <v>1199684</v>
      </c>
      <c r="E224" s="38">
        <v>1199684</v>
      </c>
      <c r="F224" s="39" t="s">
        <v>12</v>
      </c>
      <c r="G224" s="40"/>
    </row>
    <row r="225" spans="1:7" x14ac:dyDescent="0.25">
      <c r="A225" s="35" t="s">
        <v>468</v>
      </c>
      <c r="B225" s="36" t="s">
        <v>159</v>
      </c>
      <c r="C225" s="37" t="s">
        <v>469</v>
      </c>
      <c r="D225" s="38">
        <v>125000</v>
      </c>
      <c r="E225" s="38">
        <v>125000</v>
      </c>
      <c r="F225" s="39" t="s">
        <v>12</v>
      </c>
      <c r="G225" s="40"/>
    </row>
    <row r="226" spans="1:7" ht="23.25" x14ac:dyDescent="0.25">
      <c r="A226" s="35" t="s">
        <v>470</v>
      </c>
      <c r="B226" s="36" t="s">
        <v>159</v>
      </c>
      <c r="C226" s="37" t="s">
        <v>471</v>
      </c>
      <c r="D226" s="38">
        <v>125000</v>
      </c>
      <c r="E226" s="38">
        <v>125000</v>
      </c>
      <c r="F226" s="39" t="s">
        <v>12</v>
      </c>
      <c r="G226" s="40"/>
    </row>
    <row r="227" spans="1:7" ht="23.25" x14ac:dyDescent="0.25">
      <c r="A227" s="35" t="s">
        <v>421</v>
      </c>
      <c r="B227" s="36" t="s">
        <v>159</v>
      </c>
      <c r="C227" s="37" t="s">
        <v>472</v>
      </c>
      <c r="D227" s="38">
        <v>25000</v>
      </c>
      <c r="E227" s="38">
        <v>25000</v>
      </c>
      <c r="F227" s="39" t="s">
        <v>12</v>
      </c>
      <c r="G227" s="40"/>
    </row>
    <row r="228" spans="1:7" ht="23.25" x14ac:dyDescent="0.25">
      <c r="A228" s="35" t="s">
        <v>423</v>
      </c>
      <c r="B228" s="36" t="s">
        <v>159</v>
      </c>
      <c r="C228" s="37" t="s">
        <v>473</v>
      </c>
      <c r="D228" s="38">
        <v>25000</v>
      </c>
      <c r="E228" s="38">
        <v>25000</v>
      </c>
      <c r="F228" s="39" t="s">
        <v>12</v>
      </c>
      <c r="G228" s="40"/>
    </row>
    <row r="229" spans="1:7" ht="23.25" x14ac:dyDescent="0.25">
      <c r="A229" s="35" t="s">
        <v>474</v>
      </c>
      <c r="B229" s="36" t="s">
        <v>159</v>
      </c>
      <c r="C229" s="37" t="s">
        <v>475</v>
      </c>
      <c r="D229" s="38">
        <v>25000</v>
      </c>
      <c r="E229" s="38">
        <v>25000</v>
      </c>
      <c r="F229" s="39" t="s">
        <v>12</v>
      </c>
      <c r="G229" s="40"/>
    </row>
    <row r="230" spans="1:7" ht="23.25" x14ac:dyDescent="0.25">
      <c r="A230" s="35" t="s">
        <v>187</v>
      </c>
      <c r="B230" s="36" t="s">
        <v>159</v>
      </c>
      <c r="C230" s="37" t="s">
        <v>476</v>
      </c>
      <c r="D230" s="38">
        <v>25000</v>
      </c>
      <c r="E230" s="38">
        <v>25000</v>
      </c>
      <c r="F230" s="39" t="s">
        <v>12</v>
      </c>
      <c r="G230" s="40"/>
    </row>
    <row r="231" spans="1:7" ht="23.25" x14ac:dyDescent="0.25">
      <c r="A231" s="35" t="s">
        <v>189</v>
      </c>
      <c r="B231" s="36" t="s">
        <v>159</v>
      </c>
      <c r="C231" s="37" t="s">
        <v>477</v>
      </c>
      <c r="D231" s="38">
        <v>25000</v>
      </c>
      <c r="E231" s="38">
        <v>25000</v>
      </c>
      <c r="F231" s="39" t="s">
        <v>12</v>
      </c>
      <c r="G231" s="40"/>
    </row>
    <row r="232" spans="1:7" x14ac:dyDescent="0.25">
      <c r="A232" s="35" t="s">
        <v>191</v>
      </c>
      <c r="B232" s="36" t="s">
        <v>159</v>
      </c>
      <c r="C232" s="37" t="s">
        <v>478</v>
      </c>
      <c r="D232" s="38">
        <v>25000</v>
      </c>
      <c r="E232" s="38">
        <v>25000</v>
      </c>
      <c r="F232" s="39" t="s">
        <v>12</v>
      </c>
      <c r="G232" s="40"/>
    </row>
    <row r="233" spans="1:7" x14ac:dyDescent="0.25">
      <c r="A233" s="35" t="s">
        <v>262</v>
      </c>
      <c r="B233" s="36" t="s">
        <v>159</v>
      </c>
      <c r="C233" s="37" t="s">
        <v>479</v>
      </c>
      <c r="D233" s="38">
        <v>100000</v>
      </c>
      <c r="E233" s="38">
        <v>100000</v>
      </c>
      <c r="F233" s="39" t="s">
        <v>12</v>
      </c>
      <c r="G233" s="40"/>
    </row>
    <row r="234" spans="1:7" x14ac:dyDescent="0.25">
      <c r="A234" s="35" t="s">
        <v>264</v>
      </c>
      <c r="B234" s="36" t="s">
        <v>159</v>
      </c>
      <c r="C234" s="37" t="s">
        <v>480</v>
      </c>
      <c r="D234" s="38">
        <v>100000</v>
      </c>
      <c r="E234" s="38">
        <v>100000</v>
      </c>
      <c r="F234" s="39" t="s">
        <v>12</v>
      </c>
      <c r="G234" s="40"/>
    </row>
    <row r="235" spans="1:7" ht="23.25" x14ac:dyDescent="0.25">
      <c r="A235" s="35" t="s">
        <v>481</v>
      </c>
      <c r="B235" s="36" t="s">
        <v>159</v>
      </c>
      <c r="C235" s="37" t="s">
        <v>482</v>
      </c>
      <c r="D235" s="38">
        <v>100000</v>
      </c>
      <c r="E235" s="38">
        <v>100000</v>
      </c>
      <c r="F235" s="39" t="s">
        <v>12</v>
      </c>
      <c r="G235" s="40"/>
    </row>
    <row r="236" spans="1:7" ht="23.25" x14ac:dyDescent="0.25">
      <c r="A236" s="35" t="s">
        <v>187</v>
      </c>
      <c r="B236" s="36" t="s">
        <v>159</v>
      </c>
      <c r="C236" s="37" t="s">
        <v>483</v>
      </c>
      <c r="D236" s="38">
        <v>100000</v>
      </c>
      <c r="E236" s="38">
        <v>100000</v>
      </c>
      <c r="F236" s="39" t="s">
        <v>12</v>
      </c>
      <c r="G236" s="40"/>
    </row>
    <row r="237" spans="1:7" ht="23.25" x14ac:dyDescent="0.25">
      <c r="A237" s="35" t="s">
        <v>189</v>
      </c>
      <c r="B237" s="36" t="s">
        <v>159</v>
      </c>
      <c r="C237" s="37" t="s">
        <v>484</v>
      </c>
      <c r="D237" s="38">
        <v>100000</v>
      </c>
      <c r="E237" s="38">
        <v>100000</v>
      </c>
      <c r="F237" s="39" t="s">
        <v>12</v>
      </c>
      <c r="G237" s="40"/>
    </row>
    <row r="238" spans="1:7" x14ac:dyDescent="0.25">
      <c r="A238" s="35" t="s">
        <v>191</v>
      </c>
      <c r="B238" s="36" t="s">
        <v>159</v>
      </c>
      <c r="C238" s="37" t="s">
        <v>485</v>
      </c>
      <c r="D238" s="38">
        <v>100000</v>
      </c>
      <c r="E238" s="38">
        <v>100000</v>
      </c>
      <c r="F238" s="39" t="s">
        <v>12</v>
      </c>
      <c r="G238" s="40"/>
    </row>
    <row r="239" spans="1:7" x14ac:dyDescent="0.25">
      <c r="A239" s="35" t="s">
        <v>486</v>
      </c>
      <c r="B239" s="36" t="s">
        <v>159</v>
      </c>
      <c r="C239" s="37" t="s">
        <v>487</v>
      </c>
      <c r="D239" s="38">
        <v>51154.080000000002</v>
      </c>
      <c r="E239" s="38">
        <v>51154.080000000002</v>
      </c>
      <c r="F239" s="39" t="s">
        <v>12</v>
      </c>
      <c r="G239" s="40"/>
    </row>
    <row r="240" spans="1:7" x14ac:dyDescent="0.25">
      <c r="A240" s="35" t="s">
        <v>488</v>
      </c>
      <c r="B240" s="36" t="s">
        <v>159</v>
      </c>
      <c r="C240" s="37" t="s">
        <v>489</v>
      </c>
      <c r="D240" s="38">
        <v>51154.080000000002</v>
      </c>
      <c r="E240" s="38">
        <v>51154.080000000002</v>
      </c>
      <c r="F240" s="39" t="s">
        <v>12</v>
      </c>
      <c r="G240" s="40"/>
    </row>
    <row r="241" spans="1:7" x14ac:dyDescent="0.25">
      <c r="A241" s="35" t="s">
        <v>490</v>
      </c>
      <c r="B241" s="36" t="s">
        <v>159</v>
      </c>
      <c r="C241" s="37" t="s">
        <v>491</v>
      </c>
      <c r="D241" s="38">
        <v>51154.080000000002</v>
      </c>
      <c r="E241" s="38">
        <v>51154.080000000002</v>
      </c>
      <c r="F241" s="39" t="s">
        <v>12</v>
      </c>
      <c r="G241" s="40"/>
    </row>
    <row r="242" spans="1:7" ht="23.25" x14ac:dyDescent="0.25">
      <c r="A242" s="35" t="s">
        <v>492</v>
      </c>
      <c r="B242" s="36" t="s">
        <v>159</v>
      </c>
      <c r="C242" s="37" t="s">
        <v>493</v>
      </c>
      <c r="D242" s="38">
        <v>51154.080000000002</v>
      </c>
      <c r="E242" s="38">
        <v>51154.080000000002</v>
      </c>
      <c r="F242" s="39" t="s">
        <v>12</v>
      </c>
      <c r="G242" s="40"/>
    </row>
    <row r="243" spans="1:7" ht="23.25" x14ac:dyDescent="0.25">
      <c r="A243" s="35" t="s">
        <v>494</v>
      </c>
      <c r="B243" s="36" t="s">
        <v>159</v>
      </c>
      <c r="C243" s="37" t="s">
        <v>495</v>
      </c>
      <c r="D243" s="38">
        <v>51154.080000000002</v>
      </c>
      <c r="E243" s="38">
        <v>51154.080000000002</v>
      </c>
      <c r="F243" s="39" t="s">
        <v>12</v>
      </c>
      <c r="G243" s="40"/>
    </row>
    <row r="244" spans="1:7" x14ac:dyDescent="0.25">
      <c r="A244" s="35" t="s">
        <v>496</v>
      </c>
      <c r="B244" s="36" t="s">
        <v>159</v>
      </c>
      <c r="C244" s="37" t="s">
        <v>497</v>
      </c>
      <c r="D244" s="38">
        <v>51154.080000000002</v>
      </c>
      <c r="E244" s="38">
        <v>51154.080000000002</v>
      </c>
      <c r="F244" s="39" t="s">
        <v>12</v>
      </c>
      <c r="G244" s="40"/>
    </row>
    <row r="245" spans="1:7" x14ac:dyDescent="0.25">
      <c r="A245" s="35" t="s">
        <v>137</v>
      </c>
      <c r="B245" s="36" t="s">
        <v>159</v>
      </c>
      <c r="C245" s="37" t="s">
        <v>498</v>
      </c>
      <c r="D245" s="38">
        <v>51154.080000000002</v>
      </c>
      <c r="E245" s="38">
        <v>51154.080000000002</v>
      </c>
      <c r="F245" s="39" t="s">
        <v>12</v>
      </c>
      <c r="G245" s="40"/>
    </row>
    <row r="246" spans="1:7" x14ac:dyDescent="0.25">
      <c r="A246" s="35" t="s">
        <v>499</v>
      </c>
      <c r="B246" s="36" t="s">
        <v>159</v>
      </c>
      <c r="C246" s="37" t="s">
        <v>500</v>
      </c>
      <c r="D246" s="38">
        <v>4755150.0199999996</v>
      </c>
      <c r="E246" s="38">
        <v>3183312.96</v>
      </c>
      <c r="F246" s="39">
        <v>1571837.06</v>
      </c>
      <c r="G246" s="40"/>
    </row>
    <row r="247" spans="1:7" x14ac:dyDescent="0.25">
      <c r="A247" s="35" t="s">
        <v>501</v>
      </c>
      <c r="B247" s="36" t="s">
        <v>159</v>
      </c>
      <c r="C247" s="37" t="s">
        <v>502</v>
      </c>
      <c r="D247" s="38">
        <v>4755150.0199999996</v>
      </c>
      <c r="E247" s="38">
        <v>3183312.96</v>
      </c>
      <c r="F247" s="39">
        <v>1571837.06</v>
      </c>
      <c r="G247" s="40"/>
    </row>
    <row r="248" spans="1:7" ht="23.25" x14ac:dyDescent="0.25">
      <c r="A248" s="35" t="s">
        <v>503</v>
      </c>
      <c r="B248" s="36" t="s">
        <v>159</v>
      </c>
      <c r="C248" s="37" t="s">
        <v>504</v>
      </c>
      <c r="D248" s="38">
        <v>4755150.0199999996</v>
      </c>
      <c r="E248" s="38">
        <v>3183312.96</v>
      </c>
      <c r="F248" s="39">
        <v>1571837.06</v>
      </c>
      <c r="G248" s="40"/>
    </row>
    <row r="249" spans="1:7" ht="23.25" x14ac:dyDescent="0.25">
      <c r="A249" s="35" t="s">
        <v>505</v>
      </c>
      <c r="B249" s="36" t="s">
        <v>159</v>
      </c>
      <c r="C249" s="37" t="s">
        <v>506</v>
      </c>
      <c r="D249" s="38">
        <v>4755150.0199999996</v>
      </c>
      <c r="E249" s="38">
        <v>3183312.96</v>
      </c>
      <c r="F249" s="39">
        <v>1571837.06</v>
      </c>
      <c r="G249" s="40"/>
    </row>
    <row r="250" spans="1:7" ht="23.25" x14ac:dyDescent="0.25">
      <c r="A250" s="35" t="s">
        <v>507</v>
      </c>
      <c r="B250" s="36" t="s">
        <v>159</v>
      </c>
      <c r="C250" s="37" t="s">
        <v>508</v>
      </c>
      <c r="D250" s="38">
        <v>4755150.0199999996</v>
      </c>
      <c r="E250" s="38">
        <v>3183312.96</v>
      </c>
      <c r="F250" s="39">
        <v>1571837.06</v>
      </c>
      <c r="G250" s="40"/>
    </row>
    <row r="251" spans="1:7" ht="45.75" x14ac:dyDescent="0.25">
      <c r="A251" s="35" t="s">
        <v>167</v>
      </c>
      <c r="B251" s="36" t="s">
        <v>159</v>
      </c>
      <c r="C251" s="37" t="s">
        <v>509</v>
      </c>
      <c r="D251" s="38">
        <v>3101317</v>
      </c>
      <c r="E251" s="38">
        <v>2282720.4900000002</v>
      </c>
      <c r="F251" s="39">
        <v>818596.51</v>
      </c>
      <c r="G251" s="40"/>
    </row>
    <row r="252" spans="1:7" x14ac:dyDescent="0.25">
      <c r="A252" s="35" t="s">
        <v>510</v>
      </c>
      <c r="B252" s="36" t="s">
        <v>159</v>
      </c>
      <c r="C252" s="37" t="s">
        <v>511</v>
      </c>
      <c r="D252" s="38">
        <v>3101317</v>
      </c>
      <c r="E252" s="38">
        <v>2282720.4900000002</v>
      </c>
      <c r="F252" s="39">
        <v>818596.51</v>
      </c>
      <c r="G252" s="40"/>
    </row>
    <row r="253" spans="1:7" x14ac:dyDescent="0.25">
      <c r="A253" s="35" t="s">
        <v>512</v>
      </c>
      <c r="B253" s="36" t="s">
        <v>159</v>
      </c>
      <c r="C253" s="37" t="s">
        <v>513</v>
      </c>
      <c r="D253" s="38">
        <v>2361504</v>
      </c>
      <c r="E253" s="38">
        <v>1785362.49</v>
      </c>
      <c r="F253" s="39">
        <v>576141.51</v>
      </c>
      <c r="G253" s="40"/>
    </row>
    <row r="254" spans="1:7" ht="34.5" x14ac:dyDescent="0.25">
      <c r="A254" s="35" t="s">
        <v>514</v>
      </c>
      <c r="B254" s="36" t="s">
        <v>159</v>
      </c>
      <c r="C254" s="37" t="s">
        <v>515</v>
      </c>
      <c r="D254" s="38">
        <v>739813</v>
      </c>
      <c r="E254" s="38">
        <v>497358</v>
      </c>
      <c r="F254" s="39">
        <v>242455</v>
      </c>
      <c r="G254" s="40"/>
    </row>
    <row r="255" spans="1:7" ht="23.25" x14ac:dyDescent="0.25">
      <c r="A255" s="35" t="s">
        <v>187</v>
      </c>
      <c r="B255" s="36" t="s">
        <v>159</v>
      </c>
      <c r="C255" s="37" t="s">
        <v>516</v>
      </c>
      <c r="D255" s="38">
        <v>1649139.5</v>
      </c>
      <c r="E255" s="38">
        <v>897898.95</v>
      </c>
      <c r="F255" s="39">
        <v>751240.55</v>
      </c>
      <c r="G255" s="40"/>
    </row>
    <row r="256" spans="1:7" ht="23.25" x14ac:dyDescent="0.25">
      <c r="A256" s="35" t="s">
        <v>189</v>
      </c>
      <c r="B256" s="36" t="s">
        <v>159</v>
      </c>
      <c r="C256" s="37" t="s">
        <v>517</v>
      </c>
      <c r="D256" s="38">
        <v>1649139.5</v>
      </c>
      <c r="E256" s="38">
        <v>897898.95</v>
      </c>
      <c r="F256" s="39">
        <v>751240.55</v>
      </c>
      <c r="G256" s="40"/>
    </row>
    <row r="257" spans="1:7" x14ac:dyDescent="0.25">
      <c r="A257" s="35" t="s">
        <v>191</v>
      </c>
      <c r="B257" s="36" t="s">
        <v>159</v>
      </c>
      <c r="C257" s="37" t="s">
        <v>518</v>
      </c>
      <c r="D257" s="38">
        <v>484170</v>
      </c>
      <c r="E257" s="38">
        <v>345782</v>
      </c>
      <c r="F257" s="39">
        <v>138388</v>
      </c>
      <c r="G257" s="40"/>
    </row>
    <row r="258" spans="1:7" x14ac:dyDescent="0.25">
      <c r="A258" s="35" t="s">
        <v>193</v>
      </c>
      <c r="B258" s="36" t="s">
        <v>159</v>
      </c>
      <c r="C258" s="37" t="s">
        <v>519</v>
      </c>
      <c r="D258" s="38">
        <v>1164969.5</v>
      </c>
      <c r="E258" s="38">
        <v>552116.94999999995</v>
      </c>
      <c r="F258" s="39">
        <v>612852.55000000005</v>
      </c>
      <c r="G258" s="40"/>
    </row>
    <row r="259" spans="1:7" x14ac:dyDescent="0.25">
      <c r="A259" s="35" t="s">
        <v>195</v>
      </c>
      <c r="B259" s="36" t="s">
        <v>159</v>
      </c>
      <c r="C259" s="37" t="s">
        <v>520</v>
      </c>
      <c r="D259" s="38">
        <v>4693.5200000000004</v>
      </c>
      <c r="E259" s="38">
        <v>2693.52</v>
      </c>
      <c r="F259" s="39">
        <v>2000</v>
      </c>
      <c r="G259" s="40"/>
    </row>
    <row r="260" spans="1:7" x14ac:dyDescent="0.25">
      <c r="A260" s="35" t="s">
        <v>197</v>
      </c>
      <c r="B260" s="36" t="s">
        <v>159</v>
      </c>
      <c r="C260" s="37" t="s">
        <v>521</v>
      </c>
      <c r="D260" s="38">
        <v>4693.5200000000004</v>
      </c>
      <c r="E260" s="38">
        <v>2693.52</v>
      </c>
      <c r="F260" s="39">
        <v>2000</v>
      </c>
      <c r="G260" s="40"/>
    </row>
    <row r="261" spans="1:7" x14ac:dyDescent="0.25">
      <c r="A261" s="35" t="s">
        <v>199</v>
      </c>
      <c r="B261" s="36" t="s">
        <v>159</v>
      </c>
      <c r="C261" s="37" t="s">
        <v>522</v>
      </c>
      <c r="D261" s="38">
        <v>4693.5200000000004</v>
      </c>
      <c r="E261" s="38">
        <v>2693.52</v>
      </c>
      <c r="F261" s="39">
        <v>2000</v>
      </c>
      <c r="G261" s="40"/>
    </row>
    <row r="262" spans="1:7" x14ac:dyDescent="0.25">
      <c r="A262" s="35" t="s">
        <v>523</v>
      </c>
      <c r="B262" s="36" t="s">
        <v>159</v>
      </c>
      <c r="C262" s="37" t="s">
        <v>524</v>
      </c>
      <c r="D262" s="38">
        <v>172000</v>
      </c>
      <c r="E262" s="38">
        <v>99500</v>
      </c>
      <c r="F262" s="39">
        <v>72500</v>
      </c>
      <c r="G262" s="40"/>
    </row>
    <row r="263" spans="1:7" x14ac:dyDescent="0.25">
      <c r="A263" s="35" t="s">
        <v>525</v>
      </c>
      <c r="B263" s="36" t="s">
        <v>159</v>
      </c>
      <c r="C263" s="37" t="s">
        <v>526</v>
      </c>
      <c r="D263" s="38">
        <v>102000</v>
      </c>
      <c r="E263" s="38">
        <v>50000</v>
      </c>
      <c r="F263" s="39">
        <v>52000</v>
      </c>
      <c r="G263" s="40"/>
    </row>
    <row r="264" spans="1:7" ht="23.25" x14ac:dyDescent="0.25">
      <c r="A264" s="35" t="s">
        <v>527</v>
      </c>
      <c r="B264" s="36" t="s">
        <v>159</v>
      </c>
      <c r="C264" s="37" t="s">
        <v>528</v>
      </c>
      <c r="D264" s="38">
        <v>102000</v>
      </c>
      <c r="E264" s="38">
        <v>50000</v>
      </c>
      <c r="F264" s="39">
        <v>52000</v>
      </c>
      <c r="G264" s="40"/>
    </row>
    <row r="265" spans="1:7" ht="23.25" x14ac:dyDescent="0.25">
      <c r="A265" s="35" t="s">
        <v>529</v>
      </c>
      <c r="B265" s="36" t="s">
        <v>159</v>
      </c>
      <c r="C265" s="37" t="s">
        <v>530</v>
      </c>
      <c r="D265" s="38">
        <v>102000</v>
      </c>
      <c r="E265" s="38">
        <v>50000</v>
      </c>
      <c r="F265" s="39">
        <v>52000</v>
      </c>
      <c r="G265" s="40"/>
    </row>
    <row r="266" spans="1:7" ht="23.25" x14ac:dyDescent="0.25">
      <c r="A266" s="35" t="s">
        <v>531</v>
      </c>
      <c r="B266" s="36" t="s">
        <v>159</v>
      </c>
      <c r="C266" s="37" t="s">
        <v>532</v>
      </c>
      <c r="D266" s="38">
        <v>52000</v>
      </c>
      <c r="E266" s="38" t="s">
        <v>12</v>
      </c>
      <c r="F266" s="39">
        <v>52000</v>
      </c>
      <c r="G266" s="40"/>
    </row>
    <row r="267" spans="1:7" ht="23.25" x14ac:dyDescent="0.25">
      <c r="A267" s="35" t="s">
        <v>187</v>
      </c>
      <c r="B267" s="36" t="s">
        <v>159</v>
      </c>
      <c r="C267" s="37" t="s">
        <v>533</v>
      </c>
      <c r="D267" s="38">
        <v>52000</v>
      </c>
      <c r="E267" s="38" t="s">
        <v>12</v>
      </c>
      <c r="F267" s="39">
        <v>52000</v>
      </c>
      <c r="G267" s="40"/>
    </row>
    <row r="268" spans="1:7" ht="23.25" x14ac:dyDescent="0.25">
      <c r="A268" s="35" t="s">
        <v>189</v>
      </c>
      <c r="B268" s="36" t="s">
        <v>159</v>
      </c>
      <c r="C268" s="37" t="s">
        <v>534</v>
      </c>
      <c r="D268" s="38">
        <v>52000</v>
      </c>
      <c r="E268" s="38" t="s">
        <v>12</v>
      </c>
      <c r="F268" s="39">
        <v>52000</v>
      </c>
      <c r="G268" s="40"/>
    </row>
    <row r="269" spans="1:7" x14ac:dyDescent="0.25">
      <c r="A269" s="35" t="s">
        <v>191</v>
      </c>
      <c r="B269" s="36" t="s">
        <v>159</v>
      </c>
      <c r="C269" s="37" t="s">
        <v>535</v>
      </c>
      <c r="D269" s="38">
        <v>52000</v>
      </c>
      <c r="E269" s="38" t="s">
        <v>12</v>
      </c>
      <c r="F269" s="39">
        <v>52000</v>
      </c>
      <c r="G269" s="40"/>
    </row>
    <row r="270" spans="1:7" ht="45.75" x14ac:dyDescent="0.25">
      <c r="A270" s="35" t="s">
        <v>536</v>
      </c>
      <c r="B270" s="36" t="s">
        <v>159</v>
      </c>
      <c r="C270" s="37" t="s">
        <v>537</v>
      </c>
      <c r="D270" s="38">
        <v>50000</v>
      </c>
      <c r="E270" s="38">
        <v>50000</v>
      </c>
      <c r="F270" s="39" t="s">
        <v>12</v>
      </c>
      <c r="G270" s="40"/>
    </row>
    <row r="271" spans="1:7" x14ac:dyDescent="0.25">
      <c r="A271" s="35" t="s">
        <v>496</v>
      </c>
      <c r="B271" s="36" t="s">
        <v>159</v>
      </c>
      <c r="C271" s="37" t="s">
        <v>538</v>
      </c>
      <c r="D271" s="38">
        <v>50000</v>
      </c>
      <c r="E271" s="38">
        <v>50000</v>
      </c>
      <c r="F271" s="39" t="s">
        <v>12</v>
      </c>
      <c r="G271" s="40"/>
    </row>
    <row r="272" spans="1:7" x14ac:dyDescent="0.25">
      <c r="A272" s="35" t="s">
        <v>137</v>
      </c>
      <c r="B272" s="36" t="s">
        <v>159</v>
      </c>
      <c r="C272" s="37" t="s">
        <v>539</v>
      </c>
      <c r="D272" s="38">
        <v>50000</v>
      </c>
      <c r="E272" s="38">
        <v>50000</v>
      </c>
      <c r="F272" s="39" t="s">
        <v>12</v>
      </c>
      <c r="G272" s="40"/>
    </row>
    <row r="273" spans="1:7" x14ac:dyDescent="0.25">
      <c r="A273" s="35" t="s">
        <v>540</v>
      </c>
      <c r="B273" s="36" t="s">
        <v>159</v>
      </c>
      <c r="C273" s="37" t="s">
        <v>541</v>
      </c>
      <c r="D273" s="38">
        <v>70000</v>
      </c>
      <c r="E273" s="38">
        <v>49500</v>
      </c>
      <c r="F273" s="39">
        <v>20500</v>
      </c>
      <c r="G273" s="40"/>
    </row>
    <row r="274" spans="1:7" ht="34.5" x14ac:dyDescent="0.25">
      <c r="A274" s="35" t="s">
        <v>220</v>
      </c>
      <c r="B274" s="36" t="s">
        <v>159</v>
      </c>
      <c r="C274" s="37" t="s">
        <v>542</v>
      </c>
      <c r="D274" s="38">
        <v>70000</v>
      </c>
      <c r="E274" s="38">
        <v>49500</v>
      </c>
      <c r="F274" s="39">
        <v>20500</v>
      </c>
      <c r="G274" s="40"/>
    </row>
    <row r="275" spans="1:7" ht="34.5" x14ac:dyDescent="0.25">
      <c r="A275" s="35" t="s">
        <v>222</v>
      </c>
      <c r="B275" s="36" t="s">
        <v>159</v>
      </c>
      <c r="C275" s="37" t="s">
        <v>543</v>
      </c>
      <c r="D275" s="38">
        <v>70000</v>
      </c>
      <c r="E275" s="38">
        <v>49500</v>
      </c>
      <c r="F275" s="39">
        <v>20500</v>
      </c>
      <c r="G275" s="40"/>
    </row>
    <row r="276" spans="1:7" x14ac:dyDescent="0.25">
      <c r="A276" s="35" t="s">
        <v>544</v>
      </c>
      <c r="B276" s="36" t="s">
        <v>159</v>
      </c>
      <c r="C276" s="37" t="s">
        <v>545</v>
      </c>
      <c r="D276" s="38">
        <v>70000</v>
      </c>
      <c r="E276" s="38">
        <v>49500</v>
      </c>
      <c r="F276" s="39">
        <v>20500</v>
      </c>
      <c r="G276" s="40"/>
    </row>
    <row r="277" spans="1:7" x14ac:dyDescent="0.25">
      <c r="A277" s="35" t="s">
        <v>309</v>
      </c>
      <c r="B277" s="36" t="s">
        <v>159</v>
      </c>
      <c r="C277" s="37" t="s">
        <v>546</v>
      </c>
      <c r="D277" s="38">
        <v>70000</v>
      </c>
      <c r="E277" s="38">
        <v>49500</v>
      </c>
      <c r="F277" s="39">
        <v>20500</v>
      </c>
      <c r="G277" s="40"/>
    </row>
    <row r="278" spans="1:7" x14ac:dyDescent="0.25">
      <c r="A278" s="35" t="s">
        <v>547</v>
      </c>
      <c r="B278" s="36" t="s">
        <v>159</v>
      </c>
      <c r="C278" s="37" t="s">
        <v>548</v>
      </c>
      <c r="D278" s="38">
        <v>70000</v>
      </c>
      <c r="E278" s="38">
        <v>49500</v>
      </c>
      <c r="F278" s="39">
        <v>20500</v>
      </c>
      <c r="G278" s="40"/>
    </row>
    <row r="279" spans="1:7" x14ac:dyDescent="0.25">
      <c r="A279" s="35" t="s">
        <v>549</v>
      </c>
      <c r="B279" s="36" t="s">
        <v>159</v>
      </c>
      <c r="C279" s="37" t="s">
        <v>550</v>
      </c>
      <c r="D279" s="38">
        <v>70000</v>
      </c>
      <c r="E279" s="38">
        <v>49500</v>
      </c>
      <c r="F279" s="39">
        <v>20500</v>
      </c>
      <c r="G279" s="40"/>
    </row>
    <row r="280" spans="1:7" x14ac:dyDescent="0.25">
      <c r="A280" s="35" t="s">
        <v>551</v>
      </c>
      <c r="B280" s="36" t="s">
        <v>159</v>
      </c>
      <c r="C280" s="37" t="s">
        <v>552</v>
      </c>
      <c r="D280" s="38">
        <v>10000</v>
      </c>
      <c r="E280" s="38" t="s">
        <v>12</v>
      </c>
      <c r="F280" s="39">
        <v>10000</v>
      </c>
      <c r="G280" s="40"/>
    </row>
    <row r="281" spans="1:7" x14ac:dyDescent="0.25">
      <c r="A281" s="35" t="s">
        <v>553</v>
      </c>
      <c r="B281" s="36" t="s">
        <v>159</v>
      </c>
      <c r="C281" s="37" t="s">
        <v>554</v>
      </c>
      <c r="D281" s="38">
        <v>10000</v>
      </c>
      <c r="E281" s="38" t="s">
        <v>12</v>
      </c>
      <c r="F281" s="39">
        <v>10000</v>
      </c>
      <c r="G281" s="40"/>
    </row>
    <row r="282" spans="1:7" x14ac:dyDescent="0.25">
      <c r="A282" s="35" t="s">
        <v>555</v>
      </c>
      <c r="B282" s="36" t="s">
        <v>159</v>
      </c>
      <c r="C282" s="37" t="s">
        <v>556</v>
      </c>
      <c r="D282" s="38">
        <v>10000</v>
      </c>
      <c r="E282" s="38" t="s">
        <v>12</v>
      </c>
      <c r="F282" s="39">
        <v>10000</v>
      </c>
      <c r="G282" s="40"/>
    </row>
    <row r="283" spans="1:7" x14ac:dyDescent="0.25">
      <c r="A283" s="35" t="s">
        <v>557</v>
      </c>
      <c r="B283" s="36" t="s">
        <v>159</v>
      </c>
      <c r="C283" s="37" t="s">
        <v>558</v>
      </c>
      <c r="D283" s="38">
        <v>10000</v>
      </c>
      <c r="E283" s="38" t="s">
        <v>12</v>
      </c>
      <c r="F283" s="39">
        <v>10000</v>
      </c>
      <c r="G283" s="40"/>
    </row>
    <row r="284" spans="1:7" ht="23.25" x14ac:dyDescent="0.25">
      <c r="A284" s="35" t="s">
        <v>187</v>
      </c>
      <c r="B284" s="36" t="s">
        <v>159</v>
      </c>
      <c r="C284" s="37" t="s">
        <v>559</v>
      </c>
      <c r="D284" s="38">
        <v>10000</v>
      </c>
      <c r="E284" s="38" t="s">
        <v>12</v>
      </c>
      <c r="F284" s="39">
        <v>10000</v>
      </c>
      <c r="G284" s="40"/>
    </row>
    <row r="285" spans="1:7" ht="23.25" x14ac:dyDescent="0.25">
      <c r="A285" s="35" t="s">
        <v>189</v>
      </c>
      <c r="B285" s="36" t="s">
        <v>159</v>
      </c>
      <c r="C285" s="37" t="s">
        <v>560</v>
      </c>
      <c r="D285" s="38">
        <v>10000</v>
      </c>
      <c r="E285" s="38" t="s">
        <v>12</v>
      </c>
      <c r="F285" s="39">
        <v>10000</v>
      </c>
      <c r="G285" s="40"/>
    </row>
    <row r="286" spans="1:7" x14ac:dyDescent="0.25">
      <c r="A286" s="35" t="s">
        <v>191</v>
      </c>
      <c r="B286" s="36" t="s">
        <v>159</v>
      </c>
      <c r="C286" s="37" t="s">
        <v>561</v>
      </c>
      <c r="D286" s="38">
        <v>10000</v>
      </c>
      <c r="E286" s="38" t="s">
        <v>12</v>
      </c>
      <c r="F286" s="39">
        <v>10000</v>
      </c>
      <c r="G286" s="40"/>
    </row>
    <row r="287" spans="1:7" x14ac:dyDescent="0.25">
      <c r="A287" s="35" t="s">
        <v>562</v>
      </c>
      <c r="B287" s="36" t="s">
        <v>159</v>
      </c>
      <c r="C287" s="37" t="s">
        <v>563</v>
      </c>
      <c r="D287" s="38">
        <v>280000</v>
      </c>
      <c r="E287" s="38">
        <v>280000</v>
      </c>
      <c r="F287" s="39" t="s">
        <v>12</v>
      </c>
      <c r="G287" s="40"/>
    </row>
    <row r="288" spans="1:7" x14ac:dyDescent="0.25">
      <c r="A288" s="35" t="s">
        <v>564</v>
      </c>
      <c r="B288" s="36" t="s">
        <v>159</v>
      </c>
      <c r="C288" s="37" t="s">
        <v>565</v>
      </c>
      <c r="D288" s="38">
        <v>280000</v>
      </c>
      <c r="E288" s="38">
        <v>280000</v>
      </c>
      <c r="F288" s="39" t="s">
        <v>12</v>
      </c>
      <c r="G288" s="40"/>
    </row>
    <row r="289" spans="1:7" x14ac:dyDescent="0.25">
      <c r="A289" s="35" t="s">
        <v>262</v>
      </c>
      <c r="B289" s="36" t="s">
        <v>159</v>
      </c>
      <c r="C289" s="37" t="s">
        <v>566</v>
      </c>
      <c r="D289" s="38">
        <v>280000</v>
      </c>
      <c r="E289" s="38">
        <v>280000</v>
      </c>
      <c r="F289" s="39" t="s">
        <v>12</v>
      </c>
      <c r="G289" s="40"/>
    </row>
    <row r="290" spans="1:7" x14ac:dyDescent="0.25">
      <c r="A290" s="35" t="s">
        <v>264</v>
      </c>
      <c r="B290" s="36" t="s">
        <v>159</v>
      </c>
      <c r="C290" s="37" t="s">
        <v>567</v>
      </c>
      <c r="D290" s="38">
        <v>280000</v>
      </c>
      <c r="E290" s="38">
        <v>280000</v>
      </c>
      <c r="F290" s="39" t="s">
        <v>12</v>
      </c>
      <c r="G290" s="40"/>
    </row>
    <row r="291" spans="1:7" x14ac:dyDescent="0.25">
      <c r="A291" s="35" t="s">
        <v>568</v>
      </c>
      <c r="B291" s="36" t="s">
        <v>159</v>
      </c>
      <c r="C291" s="37" t="s">
        <v>569</v>
      </c>
      <c r="D291" s="38">
        <v>280000</v>
      </c>
      <c r="E291" s="38">
        <v>280000</v>
      </c>
      <c r="F291" s="39" t="s">
        <v>12</v>
      </c>
      <c r="G291" s="40"/>
    </row>
    <row r="292" spans="1:7" ht="23.25" x14ac:dyDescent="0.25">
      <c r="A292" s="35" t="s">
        <v>187</v>
      </c>
      <c r="B292" s="36" t="s">
        <v>159</v>
      </c>
      <c r="C292" s="37" t="s">
        <v>570</v>
      </c>
      <c r="D292" s="38">
        <v>280000</v>
      </c>
      <c r="E292" s="38">
        <v>280000</v>
      </c>
      <c r="F292" s="39" t="s">
        <v>12</v>
      </c>
      <c r="G292" s="40"/>
    </row>
    <row r="293" spans="1:7" ht="23.25" x14ac:dyDescent="0.25">
      <c r="A293" s="35" t="s">
        <v>189</v>
      </c>
      <c r="B293" s="36" t="s">
        <v>159</v>
      </c>
      <c r="C293" s="37" t="s">
        <v>571</v>
      </c>
      <c r="D293" s="38">
        <v>280000</v>
      </c>
      <c r="E293" s="38">
        <v>280000</v>
      </c>
      <c r="F293" s="39" t="s">
        <v>12</v>
      </c>
      <c r="G293" s="40"/>
    </row>
    <row r="294" spans="1:7" x14ac:dyDescent="0.25">
      <c r="A294" s="35" t="s">
        <v>191</v>
      </c>
      <c r="B294" s="36" t="s">
        <v>159</v>
      </c>
      <c r="C294" s="37" t="s">
        <v>572</v>
      </c>
      <c r="D294" s="38">
        <v>280000</v>
      </c>
      <c r="E294" s="38">
        <v>280000</v>
      </c>
      <c r="F294" s="39" t="s">
        <v>12</v>
      </c>
      <c r="G294" s="40"/>
    </row>
    <row r="295" spans="1:7" ht="34.5" x14ac:dyDescent="0.25">
      <c r="A295" s="35" t="s">
        <v>573</v>
      </c>
      <c r="B295" s="36" t="s">
        <v>159</v>
      </c>
      <c r="C295" s="37" t="s">
        <v>574</v>
      </c>
      <c r="D295" s="38">
        <v>1008150</v>
      </c>
      <c r="E295" s="38">
        <v>1008150</v>
      </c>
      <c r="F295" s="39" t="s">
        <v>12</v>
      </c>
      <c r="G295" s="40"/>
    </row>
    <row r="296" spans="1:7" x14ac:dyDescent="0.25">
      <c r="A296" s="35" t="s">
        <v>575</v>
      </c>
      <c r="B296" s="36" t="s">
        <v>159</v>
      </c>
      <c r="C296" s="37" t="s">
        <v>576</v>
      </c>
      <c r="D296" s="38">
        <v>1008150</v>
      </c>
      <c r="E296" s="38">
        <v>1008150</v>
      </c>
      <c r="F296" s="39" t="s">
        <v>12</v>
      </c>
      <c r="G296" s="40"/>
    </row>
    <row r="297" spans="1:7" ht="34.5" x14ac:dyDescent="0.25">
      <c r="A297" s="35" t="s">
        <v>175</v>
      </c>
      <c r="B297" s="36" t="s">
        <v>159</v>
      </c>
      <c r="C297" s="37" t="s">
        <v>577</v>
      </c>
      <c r="D297" s="38">
        <v>1008150</v>
      </c>
      <c r="E297" s="38">
        <v>1008150</v>
      </c>
      <c r="F297" s="39" t="s">
        <v>12</v>
      </c>
      <c r="G297" s="40"/>
    </row>
    <row r="298" spans="1:7" ht="23.25" x14ac:dyDescent="0.25">
      <c r="A298" s="35" t="s">
        <v>177</v>
      </c>
      <c r="B298" s="36" t="s">
        <v>159</v>
      </c>
      <c r="C298" s="37" t="s">
        <v>578</v>
      </c>
      <c r="D298" s="38">
        <v>1008150</v>
      </c>
      <c r="E298" s="38">
        <v>1008150</v>
      </c>
      <c r="F298" s="39" t="s">
        <v>12</v>
      </c>
      <c r="G298" s="40"/>
    </row>
    <row r="299" spans="1:7" ht="23.25" x14ac:dyDescent="0.25">
      <c r="A299" s="35" t="s">
        <v>579</v>
      </c>
      <c r="B299" s="36" t="s">
        <v>159</v>
      </c>
      <c r="C299" s="37" t="s">
        <v>580</v>
      </c>
      <c r="D299" s="38">
        <v>1008150</v>
      </c>
      <c r="E299" s="38">
        <v>1008150</v>
      </c>
      <c r="F299" s="39" t="s">
        <v>12</v>
      </c>
      <c r="G299" s="40"/>
    </row>
    <row r="300" spans="1:7" x14ac:dyDescent="0.25">
      <c r="A300" s="35" t="s">
        <v>496</v>
      </c>
      <c r="B300" s="36" t="s">
        <v>159</v>
      </c>
      <c r="C300" s="37" t="s">
        <v>581</v>
      </c>
      <c r="D300" s="38">
        <v>1008150</v>
      </c>
      <c r="E300" s="38">
        <v>1008150</v>
      </c>
      <c r="F300" s="39" t="s">
        <v>12</v>
      </c>
      <c r="G300" s="40"/>
    </row>
    <row r="301" spans="1:7" x14ac:dyDescent="0.25">
      <c r="A301" s="35" t="s">
        <v>137</v>
      </c>
      <c r="B301" s="36" t="s">
        <v>159</v>
      </c>
      <c r="C301" s="37" t="s">
        <v>582</v>
      </c>
      <c r="D301" s="38">
        <v>1008150</v>
      </c>
      <c r="E301" s="38">
        <v>1008150</v>
      </c>
      <c r="F301" s="39" t="s">
        <v>12</v>
      </c>
      <c r="G301" s="40"/>
    </row>
    <row r="302" spans="1:7" ht="24" customHeight="1" x14ac:dyDescent="0.25">
      <c r="A302" s="41" t="s">
        <v>583</v>
      </c>
      <c r="B302" s="42" t="s">
        <v>584</v>
      </c>
      <c r="C302" s="43" t="s">
        <v>11</v>
      </c>
      <c r="D302" s="44">
        <v>-9350765.3399999999</v>
      </c>
      <c r="E302" s="44">
        <v>14887244.039999999</v>
      </c>
      <c r="F302" s="45" t="s">
        <v>11</v>
      </c>
      <c r="G302" s="46"/>
    </row>
    <row r="303" spans="1:7" ht="15" customHeight="1" x14ac:dyDescent="0.25">
      <c r="A303" s="47"/>
      <c r="B303" s="48"/>
      <c r="C303" s="48"/>
      <c r="D303" s="48"/>
      <c r="E303" s="48"/>
      <c r="F303" s="48"/>
      <c r="G303" s="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25" right="0.25" top="0.75" bottom="0.75" header="0.3" footer="0.3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Normal="100" zoomScaleSheetLayoutView="100" workbookViewId="0">
      <selection activeCell="A20" sqref="A20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49"/>
      <c r="B1" s="50"/>
      <c r="C1" s="51"/>
      <c r="D1" s="7"/>
      <c r="E1" s="52"/>
      <c r="F1" s="24"/>
      <c r="G1" s="5"/>
    </row>
    <row r="2" spans="1:7" ht="14.1" customHeight="1" x14ac:dyDescent="0.25">
      <c r="A2" s="127" t="s">
        <v>585</v>
      </c>
      <c r="B2" s="128"/>
      <c r="C2" s="128"/>
      <c r="D2" s="128"/>
      <c r="E2" s="128"/>
      <c r="F2" s="128"/>
      <c r="G2" s="5"/>
    </row>
    <row r="3" spans="1:7" ht="12" customHeight="1" x14ac:dyDescent="0.25">
      <c r="A3" s="53"/>
      <c r="B3" s="54"/>
      <c r="C3" s="55"/>
      <c r="D3" s="56"/>
      <c r="E3" s="57"/>
      <c r="F3" s="58"/>
      <c r="G3" s="5"/>
    </row>
    <row r="4" spans="1:7" ht="13.5" customHeight="1" x14ac:dyDescent="0.25">
      <c r="A4" s="125" t="s">
        <v>0</v>
      </c>
      <c r="B4" s="125" t="s">
        <v>1</v>
      </c>
      <c r="C4" s="125" t="s">
        <v>586</v>
      </c>
      <c r="D4" s="125" t="s">
        <v>3</v>
      </c>
      <c r="E4" s="125" t="s">
        <v>4</v>
      </c>
      <c r="F4" s="125" t="s">
        <v>5</v>
      </c>
      <c r="G4" s="5"/>
    </row>
    <row r="5" spans="1:7" ht="12" customHeight="1" x14ac:dyDescent="0.25">
      <c r="A5" s="126"/>
      <c r="B5" s="126"/>
      <c r="C5" s="126"/>
      <c r="D5" s="126"/>
      <c r="E5" s="126"/>
      <c r="F5" s="126"/>
      <c r="G5" s="5"/>
    </row>
    <row r="6" spans="1:7" ht="12" customHeight="1" x14ac:dyDescent="0.25">
      <c r="A6" s="126"/>
      <c r="B6" s="126"/>
      <c r="C6" s="126"/>
      <c r="D6" s="126"/>
      <c r="E6" s="126"/>
      <c r="F6" s="126"/>
      <c r="G6" s="5"/>
    </row>
    <row r="7" spans="1:7" ht="11.25" customHeight="1" x14ac:dyDescent="0.25">
      <c r="A7" s="126"/>
      <c r="B7" s="126"/>
      <c r="C7" s="126"/>
      <c r="D7" s="126"/>
      <c r="E7" s="126"/>
      <c r="F7" s="126"/>
      <c r="G7" s="5"/>
    </row>
    <row r="8" spans="1:7" ht="10.5" customHeight="1" x14ac:dyDescent="0.25">
      <c r="A8" s="126"/>
      <c r="B8" s="126"/>
      <c r="C8" s="126"/>
      <c r="D8" s="126"/>
      <c r="E8" s="126"/>
      <c r="F8" s="126"/>
      <c r="G8" s="5"/>
    </row>
    <row r="9" spans="1:7" ht="12" customHeight="1" x14ac:dyDescent="0.25">
      <c r="A9" s="10">
        <v>1</v>
      </c>
      <c r="B9" s="11">
        <v>2</v>
      </c>
      <c r="C9" s="26">
        <v>3</v>
      </c>
      <c r="D9" s="27" t="s">
        <v>6</v>
      </c>
      <c r="E9" s="27" t="s">
        <v>7</v>
      </c>
      <c r="F9" s="27" t="s">
        <v>8</v>
      </c>
      <c r="G9" s="5"/>
    </row>
    <row r="10" spans="1:7" ht="18" customHeight="1" x14ac:dyDescent="0.25">
      <c r="A10" s="41" t="s">
        <v>587</v>
      </c>
      <c r="B10" s="59">
        <v>500</v>
      </c>
      <c r="C10" s="60" t="s">
        <v>11</v>
      </c>
      <c r="D10" s="16">
        <v>9350765.3399999999</v>
      </c>
      <c r="E10" s="16">
        <v>-14887244.039999999</v>
      </c>
      <c r="F10" s="30">
        <v>24238009.379999999</v>
      </c>
      <c r="G10" s="5"/>
    </row>
    <row r="11" spans="1:7" ht="12" customHeight="1" x14ac:dyDescent="0.25">
      <c r="A11" s="61" t="s">
        <v>13</v>
      </c>
      <c r="B11" s="62"/>
      <c r="C11" s="63"/>
      <c r="D11" s="64"/>
      <c r="E11" s="64"/>
      <c r="F11" s="65"/>
      <c r="G11" s="5"/>
    </row>
    <row r="12" spans="1:7" ht="18" customHeight="1" x14ac:dyDescent="0.25">
      <c r="A12" s="66" t="s">
        <v>588</v>
      </c>
      <c r="B12" s="62">
        <v>520</v>
      </c>
      <c r="C12" s="63" t="s">
        <v>11</v>
      </c>
      <c r="D12" s="67" t="s">
        <v>12</v>
      </c>
      <c r="E12" s="67" t="s">
        <v>12</v>
      </c>
      <c r="F12" s="68" t="s">
        <v>12</v>
      </c>
      <c r="G12" s="5"/>
    </row>
    <row r="13" spans="1:7" ht="12" customHeight="1" x14ac:dyDescent="0.25">
      <c r="A13" s="69" t="s">
        <v>589</v>
      </c>
      <c r="B13" s="62"/>
      <c r="C13" s="63"/>
      <c r="D13" s="64"/>
      <c r="E13" s="64"/>
      <c r="F13" s="65"/>
      <c r="G13" s="5"/>
    </row>
    <row r="14" spans="1:7" ht="14.1" customHeight="1" x14ac:dyDescent="0.25">
      <c r="A14" s="70" t="s">
        <v>590</v>
      </c>
      <c r="B14" s="62">
        <v>620</v>
      </c>
      <c r="C14" s="63" t="s">
        <v>11</v>
      </c>
      <c r="D14" s="67" t="s">
        <v>12</v>
      </c>
      <c r="E14" s="67" t="s">
        <v>12</v>
      </c>
      <c r="F14" s="68" t="s">
        <v>12</v>
      </c>
      <c r="G14" s="5"/>
    </row>
    <row r="15" spans="1:7" ht="12.95" customHeight="1" x14ac:dyDescent="0.25">
      <c r="A15" s="71" t="s">
        <v>589</v>
      </c>
      <c r="B15" s="62"/>
      <c r="C15" s="63"/>
      <c r="D15" s="64"/>
      <c r="E15" s="64"/>
      <c r="F15" s="65"/>
      <c r="G15" s="5"/>
    </row>
    <row r="16" spans="1:7" ht="23.25" x14ac:dyDescent="0.25">
      <c r="A16" s="72" t="s">
        <v>591</v>
      </c>
      <c r="B16" s="62">
        <v>700</v>
      </c>
      <c r="C16" s="63" t="s">
        <v>592</v>
      </c>
      <c r="D16" s="67">
        <v>9350765.3399999999</v>
      </c>
      <c r="E16" s="67">
        <v>-14887244.039999999</v>
      </c>
      <c r="F16" s="68" t="s">
        <v>12</v>
      </c>
      <c r="G16" s="5"/>
    </row>
    <row r="17" spans="1:7" x14ac:dyDescent="0.25">
      <c r="A17" s="35" t="s">
        <v>594</v>
      </c>
      <c r="B17" s="62">
        <v>710</v>
      </c>
      <c r="C17" s="63" t="s">
        <v>595</v>
      </c>
      <c r="D17" s="67" t="s">
        <v>12</v>
      </c>
      <c r="E17" s="67">
        <v>-44619865.450000003</v>
      </c>
      <c r="F17" s="73" t="s">
        <v>593</v>
      </c>
      <c r="G17" s="5"/>
    </row>
    <row r="18" spans="1:7" x14ac:dyDescent="0.25">
      <c r="A18" s="35" t="s">
        <v>596</v>
      </c>
      <c r="B18" s="62">
        <v>710</v>
      </c>
      <c r="C18" s="63" t="s">
        <v>597</v>
      </c>
      <c r="D18" s="67" t="s">
        <v>12</v>
      </c>
      <c r="E18" s="67">
        <v>-44619865.450000003</v>
      </c>
      <c r="F18" s="73" t="s">
        <v>593</v>
      </c>
      <c r="G18" s="5"/>
    </row>
    <row r="19" spans="1:7" ht="23.25" x14ac:dyDescent="0.25">
      <c r="A19" s="35" t="s">
        <v>598</v>
      </c>
      <c r="B19" s="62">
        <v>710</v>
      </c>
      <c r="C19" s="63" t="s">
        <v>599</v>
      </c>
      <c r="D19" s="67" t="s">
        <v>12</v>
      </c>
      <c r="E19" s="67">
        <v>-44619865.450000003</v>
      </c>
      <c r="F19" s="73" t="s">
        <v>593</v>
      </c>
      <c r="G19" s="5"/>
    </row>
    <row r="20" spans="1:7" x14ac:dyDescent="0.25">
      <c r="A20" s="35" t="s">
        <v>600</v>
      </c>
      <c r="B20" s="62">
        <v>720</v>
      </c>
      <c r="C20" s="74" t="s">
        <v>601</v>
      </c>
      <c r="D20" s="67" t="s">
        <v>12</v>
      </c>
      <c r="E20" s="67">
        <v>29732621.41</v>
      </c>
      <c r="F20" s="73" t="s">
        <v>593</v>
      </c>
      <c r="G20" s="5"/>
    </row>
    <row r="21" spans="1:7" x14ac:dyDescent="0.25">
      <c r="A21" s="35" t="s">
        <v>602</v>
      </c>
      <c r="B21" s="62">
        <v>720</v>
      </c>
      <c r="C21" s="74" t="s">
        <v>603</v>
      </c>
      <c r="D21" s="67" t="s">
        <v>12</v>
      </c>
      <c r="E21" s="67">
        <v>29732621.41</v>
      </c>
      <c r="F21" s="73" t="s">
        <v>593</v>
      </c>
      <c r="G21" s="5"/>
    </row>
    <row r="22" spans="1:7" ht="23.25" x14ac:dyDescent="0.25">
      <c r="A22" s="35" t="s">
        <v>604</v>
      </c>
      <c r="B22" s="62">
        <v>720</v>
      </c>
      <c r="C22" s="74" t="s">
        <v>605</v>
      </c>
      <c r="D22" s="67" t="s">
        <v>12</v>
      </c>
      <c r="E22" s="67">
        <v>29732621.41</v>
      </c>
      <c r="F22" s="73" t="s">
        <v>593</v>
      </c>
      <c r="G22" s="5"/>
    </row>
    <row r="23" spans="1:7" ht="10.5" customHeight="1" x14ac:dyDescent="0.25">
      <c r="A23" s="75"/>
      <c r="B23" s="76"/>
      <c r="C23" s="77"/>
      <c r="D23" s="78"/>
      <c r="E23" s="79"/>
      <c r="F23" s="79"/>
      <c r="G23" s="5"/>
    </row>
    <row r="24" spans="1:7" x14ac:dyDescent="0.25">
      <c r="A24" s="80"/>
      <c r="B24" s="81"/>
      <c r="C24" s="80"/>
      <c r="D24" s="4"/>
      <c r="E24" s="82"/>
      <c r="F24" s="82"/>
      <c r="G24" s="5"/>
    </row>
    <row r="25" spans="1:7" ht="20.100000000000001" customHeight="1" x14ac:dyDescent="0.25">
      <c r="A25" s="6" t="s">
        <v>606</v>
      </c>
      <c r="B25" s="83"/>
      <c r="C25" s="5"/>
      <c r="D25" s="131" t="s">
        <v>615</v>
      </c>
      <c r="E25" s="132"/>
      <c r="F25" s="5"/>
      <c r="G25" s="5"/>
    </row>
    <row r="26" spans="1:7" ht="9.9499999999999993" customHeight="1" x14ac:dyDescent="0.25">
      <c r="A26" s="85"/>
      <c r="B26" s="86" t="s">
        <v>607</v>
      </c>
      <c r="C26" s="5"/>
      <c r="D26" s="133" t="s">
        <v>608</v>
      </c>
      <c r="E26" s="134"/>
      <c r="F26" s="5"/>
      <c r="G26" s="5"/>
    </row>
    <row r="27" spans="1:7" ht="9.9499999999999993" customHeight="1" x14ac:dyDescent="0.25">
      <c r="A27" s="80"/>
      <c r="B27" s="87"/>
      <c r="C27" s="88"/>
      <c r="D27" s="82"/>
      <c r="E27" s="82"/>
      <c r="F27" s="82"/>
      <c r="G27" s="5"/>
    </row>
    <row r="28" spans="1:7" ht="10.5" customHeight="1" x14ac:dyDescent="0.25">
      <c r="A28" s="89"/>
      <c r="B28" s="90"/>
      <c r="C28" s="88"/>
      <c r="D28" s="51"/>
      <c r="E28" s="135"/>
      <c r="F28" s="136"/>
      <c r="G28" s="5"/>
    </row>
    <row r="29" spans="1:7" x14ac:dyDescent="0.25">
      <c r="A29" s="49" t="s">
        <v>609</v>
      </c>
      <c r="B29" s="84"/>
      <c r="C29" s="5"/>
      <c r="D29" s="137" t="s">
        <v>616</v>
      </c>
      <c r="E29" s="138"/>
      <c r="F29" s="85"/>
      <c r="G29" s="5"/>
    </row>
    <row r="30" spans="1:7" ht="11.1" customHeight="1" x14ac:dyDescent="0.25">
      <c r="A30" s="5"/>
      <c r="B30" s="86" t="s">
        <v>607</v>
      </c>
      <c r="C30" s="5"/>
      <c r="D30" s="133" t="s">
        <v>608</v>
      </c>
      <c r="E30" s="134"/>
      <c r="F30" s="5"/>
      <c r="G30" s="5"/>
    </row>
    <row r="31" spans="1:7" ht="11.1" customHeight="1" x14ac:dyDescent="0.25">
      <c r="A31" s="5"/>
      <c r="B31" s="85"/>
      <c r="C31" s="5"/>
      <c r="D31" s="85"/>
      <c r="E31" s="85"/>
      <c r="F31" s="5"/>
      <c r="G31" s="5"/>
    </row>
    <row r="32" spans="1:7" ht="11.1" customHeight="1" x14ac:dyDescent="0.25">
      <c r="A32" s="5"/>
      <c r="B32" s="85"/>
      <c r="C32" s="5"/>
      <c r="D32" s="85"/>
      <c r="E32" s="85"/>
      <c r="F32" s="5"/>
      <c r="G32" s="5"/>
    </row>
    <row r="33" spans="1:7" ht="11.1" customHeight="1" x14ac:dyDescent="0.25">
      <c r="A33" s="5"/>
      <c r="B33" s="85"/>
      <c r="C33" s="5"/>
      <c r="D33" s="85"/>
      <c r="E33" s="85"/>
      <c r="F33" s="5"/>
      <c r="G33" s="5"/>
    </row>
    <row r="34" spans="1:7" ht="17.100000000000001" customHeight="1" x14ac:dyDescent="0.25">
      <c r="A34" s="4"/>
      <c r="B34" s="83"/>
      <c r="C34" s="88"/>
      <c r="D34" s="4"/>
      <c r="E34" s="4"/>
      <c r="F34" s="91" t="s">
        <v>610</v>
      </c>
      <c r="G34" s="5"/>
    </row>
    <row r="35" spans="1:7" ht="17.25" customHeight="1" x14ac:dyDescent="0.25">
      <c r="A35" s="6" t="s">
        <v>611</v>
      </c>
      <c r="B35" s="92"/>
      <c r="C35" s="5"/>
      <c r="D35" s="131" t="s">
        <v>616</v>
      </c>
      <c r="E35" s="132"/>
      <c r="F35" s="91" t="s">
        <v>610</v>
      </c>
      <c r="G35" s="5"/>
    </row>
    <row r="36" spans="1:7" ht="12" customHeight="1" x14ac:dyDescent="0.25">
      <c r="A36" s="85"/>
      <c r="B36" s="86" t="s">
        <v>607</v>
      </c>
      <c r="C36" s="5"/>
      <c r="D36" s="133" t="s">
        <v>608</v>
      </c>
      <c r="E36" s="134"/>
      <c r="F36" s="91" t="s">
        <v>610</v>
      </c>
      <c r="G36" s="5"/>
    </row>
    <row r="37" spans="1:7" ht="17.100000000000001" customHeight="1" x14ac:dyDescent="0.25">
      <c r="A37" s="6"/>
      <c r="B37" s="6"/>
      <c r="C37" s="6"/>
      <c r="D37" s="88"/>
      <c r="E37" s="4"/>
      <c r="F37" s="4"/>
      <c r="G37" s="5"/>
    </row>
    <row r="38" spans="1:7" hidden="1" x14ac:dyDescent="0.25">
      <c r="A38" s="6"/>
      <c r="B38" s="6" t="s">
        <v>612</v>
      </c>
      <c r="C38" s="6"/>
      <c r="D38" s="88"/>
      <c r="E38" s="4"/>
      <c r="F38" s="5"/>
      <c r="G38" s="5"/>
    </row>
    <row r="39" spans="1:7" hidden="1" x14ac:dyDescent="0.25">
      <c r="A39" s="91" t="s">
        <v>606</v>
      </c>
      <c r="B39" s="6"/>
      <c r="C39" s="6"/>
      <c r="D39" s="131"/>
      <c r="E39" s="132"/>
      <c r="F39" s="91" t="s">
        <v>612</v>
      </c>
      <c r="G39" s="5"/>
    </row>
    <row r="40" spans="1:7" hidden="1" x14ac:dyDescent="0.25">
      <c r="A40" s="91" t="s">
        <v>613</v>
      </c>
      <c r="B40" s="86" t="s">
        <v>607</v>
      </c>
      <c r="C40" s="5"/>
      <c r="D40" s="133" t="s">
        <v>608</v>
      </c>
      <c r="E40" s="134"/>
      <c r="F40" s="91" t="s">
        <v>612</v>
      </c>
      <c r="G40" s="5"/>
    </row>
    <row r="41" spans="1:7" ht="17.100000000000001" customHeight="1" x14ac:dyDescent="0.25">
      <c r="A41" s="91"/>
      <c r="B41" s="85"/>
      <c r="C41" s="5"/>
      <c r="D41" s="85"/>
      <c r="E41" s="85"/>
      <c r="F41" s="91"/>
      <c r="G41" s="5"/>
    </row>
    <row r="42" spans="1:7" hidden="1" x14ac:dyDescent="0.25">
      <c r="A42" s="6"/>
      <c r="B42" s="6" t="s">
        <v>612</v>
      </c>
      <c r="C42" s="6"/>
      <c r="D42" s="88"/>
      <c r="E42" s="4"/>
      <c r="F42" s="91" t="s">
        <v>612</v>
      </c>
      <c r="G42" s="5"/>
    </row>
    <row r="43" spans="1:7" hidden="1" x14ac:dyDescent="0.25">
      <c r="A43" s="91" t="s">
        <v>611</v>
      </c>
      <c r="B43" s="6"/>
      <c r="C43" s="6"/>
      <c r="D43" s="131"/>
      <c r="E43" s="132"/>
      <c r="F43" s="91" t="s">
        <v>612</v>
      </c>
      <c r="G43" s="5"/>
    </row>
    <row r="44" spans="1:7" hidden="1" x14ac:dyDescent="0.25">
      <c r="A44" s="91" t="s">
        <v>613</v>
      </c>
      <c r="B44" s="86" t="s">
        <v>607</v>
      </c>
      <c r="C44" s="5"/>
      <c r="D44" s="133" t="s">
        <v>608</v>
      </c>
      <c r="E44" s="134"/>
      <c r="F44" s="91" t="s">
        <v>612</v>
      </c>
      <c r="G44" s="5"/>
    </row>
    <row r="45" spans="1:7" ht="17.100000000000001" customHeight="1" x14ac:dyDescent="0.25">
      <c r="A45" s="6"/>
      <c r="B45" s="6"/>
      <c r="C45" s="6"/>
      <c r="D45" s="88"/>
      <c r="E45" s="4"/>
      <c r="F45" s="4"/>
      <c r="G45" s="5"/>
    </row>
    <row r="46" spans="1:7" ht="17.100000000000001" customHeight="1" x14ac:dyDescent="0.25">
      <c r="A46" s="6" t="s">
        <v>614</v>
      </c>
      <c r="B46" s="80"/>
      <c r="C46" s="80"/>
      <c r="D46" s="88"/>
      <c r="E46" s="2"/>
      <c r="F46" s="2"/>
      <c r="G46" s="5"/>
    </row>
    <row r="47" spans="1:7" hidden="1" x14ac:dyDescent="0.25">
      <c r="A47" s="93" t="s">
        <v>612</v>
      </c>
      <c r="B47" s="93"/>
      <c r="C47" s="93"/>
      <c r="D47" s="93"/>
      <c r="E47" s="93"/>
      <c r="F47" s="93"/>
      <c r="G47" s="5"/>
    </row>
    <row r="48" spans="1:7" hidden="1" x14ac:dyDescent="0.25">
      <c r="A48" s="139" t="s">
        <v>612</v>
      </c>
      <c r="B48" s="140"/>
      <c r="C48" s="140"/>
      <c r="D48" s="140"/>
      <c r="E48" s="140"/>
      <c r="F48" s="140"/>
      <c r="G48" s="5"/>
    </row>
    <row r="49" spans="1:7" hidden="1" x14ac:dyDescent="0.25">
      <c r="A49" s="94" t="s">
        <v>612</v>
      </c>
      <c r="B49" s="94"/>
      <c r="C49" s="94"/>
      <c r="D49" s="94"/>
      <c r="E49" s="94"/>
      <c r="F49" s="94"/>
      <c r="G49" s="5"/>
    </row>
  </sheetData>
  <mergeCells count="19">
    <mergeCell ref="D36:E36"/>
    <mergeCell ref="D39:E39"/>
    <mergeCell ref="D40:E40"/>
    <mergeCell ref="D44:E44"/>
    <mergeCell ref="A48:F48"/>
    <mergeCell ref="D43:E43"/>
    <mergeCell ref="A2:F2"/>
    <mergeCell ref="A4:A8"/>
    <mergeCell ref="B4:B8"/>
    <mergeCell ref="C4:C8"/>
    <mergeCell ref="D4:D8"/>
    <mergeCell ref="E4:E8"/>
    <mergeCell ref="F4:F8"/>
    <mergeCell ref="D35:E35"/>
    <mergeCell ref="D25:E25"/>
    <mergeCell ref="D26:E26"/>
    <mergeCell ref="E28:F28"/>
    <mergeCell ref="D29:E29"/>
    <mergeCell ref="D30:E30"/>
  </mergeCells>
  <pageMargins left="0.25" right="0.25" top="0.75" bottom="0.75" header="0.3" footer="0.3"/>
  <pageSetup paperSize="9" scale="6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0503117M&lt;/Code&gt;&#10;  &lt;DocLink&gt;1736994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826DEF0-9061-4490-95D5-61261A4D71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PC\User</dc:creator>
  <cp:lastModifiedBy>User</cp:lastModifiedBy>
  <cp:lastPrinted>2022-12-26T06:18:57Z</cp:lastPrinted>
  <dcterms:created xsi:type="dcterms:W3CDTF">2022-11-08T08:45:17Z</dcterms:created>
  <dcterms:modified xsi:type="dcterms:W3CDTF">2022-12-26T06:19:01Z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SV_0503117M_20220601.xlsx</vt:lpwstr>
  </property>
  <property fmtid="{D5CDD505-2E9C-101B-9397-08002B2CF9AE}" pid="4" name="Версия клиента">
    <vt:lpwstr>20.2.0.35101 (.NET 4.0)</vt:lpwstr>
  </property>
  <property fmtid="{D5CDD505-2E9C-101B-9397-08002B2CF9AE}" pid="5" name="Версия базы">
    <vt:lpwstr>20.2.0.129690660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192.168.71.8</vt:lpwstr>
  </property>
  <property fmtid="{D5CDD505-2E9C-101B-9397-08002B2CF9AE}" pid="8" name="База">
    <vt:lpwstr>svod_smart</vt:lpwstr>
  </property>
  <property fmtid="{D5CDD505-2E9C-101B-9397-08002B2CF9AE}" pid="9" name="Пользователь">
    <vt:lpwstr>mo_37003_122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