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90" yWindow="615" windowWidth="20130" windowHeight="7470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Доходы!$2:$5</definedName>
    <definedName name="_xlnm.Print_Titles" localSheetId="1">Расходы!$3:$6</definedName>
  </definedNames>
  <calcPr calcId="125725"/>
</workbook>
</file>

<file path=xl/calcChain.xml><?xml version="1.0" encoding="utf-8"?>
<calcChain xmlns="http://schemas.openxmlformats.org/spreadsheetml/2006/main">
  <c r="F68" i="2"/>
  <c r="F67"/>
  <c r="F49"/>
  <c r="F43" s="1"/>
  <c r="F38" s="1"/>
  <c r="E49"/>
  <c r="E43" s="1"/>
  <c r="E38" s="1"/>
  <c r="E50"/>
  <c r="F27"/>
  <c r="F26"/>
  <c r="F82"/>
  <c r="F81"/>
  <c r="E82"/>
  <c r="E81"/>
  <c r="E67" s="1"/>
  <c r="F10"/>
  <c r="F9"/>
  <c r="E27"/>
  <c r="E26"/>
  <c r="E9"/>
  <c r="E10"/>
  <c r="F8" l="1"/>
  <c r="F6" s="1"/>
  <c r="E68"/>
  <c r="E8"/>
  <c r="E6" s="1"/>
</calcChain>
</file>

<file path=xl/sharedStrings.xml><?xml version="1.0" encoding="utf-8"?>
<sst xmlns="http://schemas.openxmlformats.org/spreadsheetml/2006/main" count="1487" uniqueCount="687">
  <si>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</si>
  <si>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</si>
  <si>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</si>
  <si>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</si>
  <si>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</si>
  <si>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</si>
  <si>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</si>
  <si>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</si>
  <si>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</si>
  <si>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</si>
  <si>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</si>
  <si>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</si>
  <si>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</si>
  <si>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</si>
  <si>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</si>
  <si>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</si>
  <si>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</si>
  <si>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</si>
  <si>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</si>
  <si>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</si>
  <si>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</si>
  <si>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</si>
  <si>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</si>
  <si>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</si>
  <si>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</si>
  <si>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</si>
  <si>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</si>
  <si>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182 1 01 02010 01 3000 110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</si>
  <si>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</si>
  <si>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</si>
  <si>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</si>
  <si>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</si>
  <si>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</si>
  <si>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182 1 01 02020 01 2100 110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</si>
  <si>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</si>
  <si>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</si>
  <si>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</si>
  <si>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</si>
  <si>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</si>
  <si>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</si>
  <si>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</si>
  <si>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182 1 01 02030 01 3000 110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</si>
  <si>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</si>
  <si>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</si>
  <si>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</si>
  <si>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</si>
  <si>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</si>
  <si>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</si>
  <si>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182 1 05 01011 01 1000 110</t>
  </si>
  <si>
    <t xml:space="preserve">  Налог, взимаемый с налогоплательщиков, выбравших в качестве объекта налогообложения доходы (пени по соответствующему платежу)</t>
  </si>
  <si>
    <t>182 1 05 01011 01 2100 110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</si>
  <si>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</si>
  <si>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</si>
  <si>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</si>
  <si>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</si>
  <si>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</si>
  <si>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182 1 05 01021 01 1000 110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</si>
  <si>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</si>
  <si>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182 1 05 01021 01 2100 110</t>
  </si>
  <si>
    <t xml:space="preserve">  Единый сельскохозяйственный налог</t>
  </si>
  <si>
    <t>000 1 05 03000 01 0000 110</t>
  </si>
  <si>
    <t>000 1 05 03010 01 0000 110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</si>
  <si>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</si>
  <si>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</si>
  <si>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</si>
  <si>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</si>
  <si>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</si>
  <si>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</si>
  <si>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</si>
  <si>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</si>
  <si>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</si>
  <si>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</si>
  <si>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</si>
  <si>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182 1 06 01030 10 2100 110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</si>
  <si>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</si>
  <si>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</si>
  <si>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</si>
  <si>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</si>
  <si>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</si>
  <si>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</si>
  <si>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</si>
  <si>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</si>
  <si>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</si>
  <si>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182 1 06 06033 10 2100 110</t>
  </si>
  <si>
    <t xml:space="preserve">  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</si>
  <si>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182 1 06 06033 10 3000 110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</si>
  <si>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</si>
  <si>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</si>
  <si>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</si>
  <si>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</si>
  <si>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</si>
  <si>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</si>
  <si>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</si>
  <si>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182 1 06 06043 10 2100 110</t>
  </si>
  <si>
    <t xml:space="preserve">  ЗАДОЛЖЕННОСТЬ И ПЕРЕРАСЧЕТЫ ПО ОТМЕНЕННЫМ НАЛОГАМ, СБОРАМ И ИНЫМ ОБЯЗАТЕЛЬНЫМ ПЛАТЕЖАМ</t>
  </si>
  <si>
    <t>000 1 09 00000 00 0000 000</t>
  </si>
  <si>
    <t xml:space="preserve">  Налоги на имущество</t>
  </si>
  <si>
    <t>000 1 09 04000 00 0000 110</t>
  </si>
  <si>
    <t xml:space="preserve">  Земельный налог (по обязательствам, возникшим до 1 января 2006 года)</t>
  </si>
  <si>
    <t>000 1 09 04050 00 0000 110</t>
  </si>
  <si>
    <t xml:space="preserve">  Земельный налог (по обязательствам, возникшим до 1 января 2006 года), мобилизуемый на территориях сельских поселений</t>
  </si>
  <si>
    <t>000 1 09 04053 10 0000 110</t>
  </si>
  <si>
    <t xml:space="preserve">  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</si>
  <si>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182 1 09 04053 10 1000 110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</si>
  <si>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</si>
  <si>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</si>
  <si>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</si>
  <si>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</si>
  <si>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</si>
  <si>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</si>
  <si>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</si>
  <si>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</si>
  <si>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</si>
  <si>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>000 2 02 15001 10 0000 150</t>
  </si>
  <si>
    <t xml:space="preserve">  Дотации бюджетам сельских поселений на выравнивание бюджетной обеспеченности</t>
  </si>
  <si>
    <t>003 2 02 15001 10 0315 150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</si>
  <si>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</si>
  <si>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</si>
  <si>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Прочие субсидии</t>
  </si>
  <si>
    <t>000 2 02 29999 00 0000 150</t>
  </si>
  <si>
    <t xml:space="preserve">  Прочие субсидии бюджетам сельских поселений</t>
  </si>
  <si>
    <t>000 2 02 29999 10 0000 150</t>
  </si>
  <si>
    <t>003 2 02 29999 10 0211 150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</si>
  <si>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</si>
  <si>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</si>
  <si>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</si>
  <si>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</si>
  <si>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</si>
  <si>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003 2 02 35118 10 0000 150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</si>
  <si>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</si>
  <si>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</si>
  <si>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</si>
  <si>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</si>
  <si>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организацию в границах поселения электро-, тепло-, газо- и водоснабжения  населения, водоотведения, снабжения населения топливом в пределах полномочий, установленных законодательством РФ</t>
  </si>
  <si>
    <t>003 2 02 40014 10 0011 150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</si>
  <si>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организацию ритуальных услуг и содержание мест захоронения</t>
  </si>
  <si>
    <t>003 2 02 40014 10 0013 150</t>
  </si>
  <si>
    <t xml:space="preserve"> 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обеспечение проживающих в поселении и нуждающихся в жилых помещениях малоимущих граждан жилыми помещениями, организацию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(п.6 в ред. ФЗ от 25.06.2012 №93)</t>
  </si>
  <si>
    <t>003 2 02 40014 10 0014 150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</si>
  <si>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дорожную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РФ</t>
  </si>
  <si>
    <t>003 2 02 40014 10 0021 150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</si>
  <si>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участие в предупреждении и ликвидации последствий чрезвычайных ситуаций в границах поселения</t>
  </si>
  <si>
    <t>003 2 02 40014 10 0031 150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</si>
  <si>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разрешений на строительство (за исключением случаев, предусмотренных Градостроительным кодексом РФ, иными федеральными законами)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поселения, резервирование земель и изъятие, в том числе путем выкупа земельных участков в границах сельского поселения, для муниципальных нужд, осуществление муниципального земельного контроля за использование земель поселения. осуществление в случаях, предусмотренных Градостроительным кодексом РФ, осмотр зданий, сооружений и выдача рекомендации об устранении выявленных в ходе таких осмотров нарушений</t>
  </si>
  <si>
    <t>003 2 02 40014 10 0041 150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</si>
  <si>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</si>
  <si>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</si>
  <si>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сельских поселений</t>
  </si>
  <si>
    <t>000 2 02 49999 10 0000 150</t>
  </si>
  <si>
    <t>003 2 02 49999 10 9810 150</t>
  </si>
  <si>
    <t xml:space="preserve">  Прочие межбюджетные трансферты, передаваемые бюджетам сельских поселений на организацию мероприятий по благоустройству территорий муниципальных образований Боровского района (за исключением сети автомобильных дорог Боровского района)</t>
  </si>
  <si>
    <t>003 2 02 49999 10 9821 150</t>
  </si>
  <si>
    <t>003 2 02 49999 10 9880 150</t>
  </si>
  <si>
    <t xml:space="preserve">                                              2. Расходы бюджета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</si>
  <si>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</si>
  <si>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</si>
  <si>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</si>
  <si>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</si>
  <si>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003 0100 00 0 00 00000 000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</si>
  <si>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</si>
  <si>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003 0103 00 0 00 00000 000</t>
  </si>
  <si>
    <t xml:space="preserve">  Обеспечение деятельности законодательных (представительных) органов государственной власти и представительных органов муниципальных образований</t>
  </si>
  <si>
    <t>003 0103 81 0 00 00000 000</t>
  </si>
  <si>
    <t xml:space="preserve">  Депутаты представительного органа муниципального образования</t>
  </si>
  <si>
    <t>003 0103 81 0 00 00420 000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</si>
  <si>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</si>
  <si>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003 0103 81 0 00 00420 100</t>
  </si>
  <si>
    <t xml:space="preserve">  Расходы на выплаты персоналу государственных (муниципальных) органов</t>
  </si>
  <si>
    <t>003 0103 81 0 00 00420 120</t>
  </si>
  <si>
    <t xml:space="preserve">  Иные выплаты государственных (муниципальных) органов привлекаемым лицам</t>
  </si>
  <si>
    <t>003 0103 81 0 00 00420 123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</si>
  <si>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</si>
  <si>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003 0104 00 0 00 00000 000</t>
  </si>
  <si>
    <t xml:space="preserve">  Муниципальная программа "Совершенствование системы муниципального управления муниципального образования сельского поселения деревня Асеньевское"</t>
  </si>
  <si>
    <t>003 0104 68 0 00 00000 000</t>
  </si>
  <si>
    <t xml:space="preserve">  Основное мероприятие "Повышение качества управления муниципальными финансами"</t>
  </si>
  <si>
    <t>003 0104 68 0 01 00000 000</t>
  </si>
  <si>
    <t xml:space="preserve">  Центральный аппарат</t>
  </si>
  <si>
    <t>003 0104 68 0 01 00400 000</t>
  </si>
  <si>
    <t>003 0104 68 0 01 00400 100</t>
  </si>
  <si>
    <t>003 0104 68 0 01 00400 120</t>
  </si>
  <si>
    <t xml:space="preserve">  Фонд оплаты труда государственных (муниципальных) органов</t>
  </si>
  <si>
    <t>003 0104 68 0 01 00400 121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</si>
  <si>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</si>
  <si>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003 0104 68 0 01 00400 129</t>
  </si>
  <si>
    <t xml:space="preserve">  Закупка товаров, работ и услуг для обеспечения государственных (муниципальных) нужд</t>
  </si>
  <si>
    <t>003 0104 68 0 01 00400 200</t>
  </si>
  <si>
    <t xml:space="preserve">  Иные закупки товаров, работ и услуг для обеспечения государственных (муниципальных) нужд</t>
  </si>
  <si>
    <t>003 0104 68 0 01 00400 240</t>
  </si>
  <si>
    <t xml:space="preserve">  Прочая закупка товаров, работ и услуг</t>
  </si>
  <si>
    <t>003 0104 68 0 01 00400 244</t>
  </si>
  <si>
    <t xml:space="preserve">  Закупка энергетических ресурсов</t>
  </si>
  <si>
    <t>003 0104 68 0 01 00400 247</t>
  </si>
  <si>
    <t xml:space="preserve">  Иные бюджетные ассигнования</t>
  </si>
  <si>
    <t>003 0104 68 0 01 00400 800</t>
  </si>
  <si>
    <t xml:space="preserve">  Уплата налогов, сборов и иных платежей</t>
  </si>
  <si>
    <t>003 0104 68 0 01 00400 850</t>
  </si>
  <si>
    <t xml:space="preserve">  Уплата иных платежей</t>
  </si>
  <si>
    <t>003 0104 68 0 01 00400 853</t>
  </si>
  <si>
    <t xml:space="preserve">  Обеспечение деятельности главы администрации</t>
  </si>
  <si>
    <t>003 0104 75 0 00 00000 000</t>
  </si>
  <si>
    <t xml:space="preserve">  Обеспечение деятельности главы администрации (исполнительно-распорядительного органа муниципального образования)</t>
  </si>
  <si>
    <t>003 0104 75 0 00 00480 000</t>
  </si>
  <si>
    <t>003 0104 75 0 00 00480 100</t>
  </si>
  <si>
    <t>003 0104 75 0 00 00480 120</t>
  </si>
  <si>
    <t>003 0104 75 0 00 00480 121</t>
  </si>
  <si>
    <t>003 0104 75 0 00 00480 129</t>
  </si>
  <si>
    <t xml:space="preserve">  Резервные фонды</t>
  </si>
  <si>
    <t>003 0111 00 0 00 00000 000</t>
  </si>
  <si>
    <t>003 0111 68 0 00 00000 000</t>
  </si>
  <si>
    <t>003 0111 68 0 01 00000 000</t>
  </si>
  <si>
    <t xml:space="preserve">  Резервный фонд</t>
  </si>
  <si>
    <t>003 0111 68 0 01 00600 000</t>
  </si>
  <si>
    <t>003 0111 68 0 01 00600 800</t>
  </si>
  <si>
    <t xml:space="preserve">  Резервные средства</t>
  </si>
  <si>
    <t>003 0111 68 0 01 00600 870</t>
  </si>
  <si>
    <t xml:space="preserve">  Другие общегосударственные вопросы</t>
  </si>
  <si>
    <t>003 0113 00 0 00 00000 000</t>
  </si>
  <si>
    <t xml:space="preserve">  Муниципальная программа "Кадровая политика муниципального образования сельского поселения деревня Асеньевское"</t>
  </si>
  <si>
    <t>003 0113 08 0 00 00000 000</t>
  </si>
  <si>
    <t xml:space="preserve">  Основное мероприятие "Повышение социальной защиты и привлекательности службы в органах местного самоуправления"</t>
  </si>
  <si>
    <t>003 0113 08 0 01 00000 000</t>
  </si>
  <si>
    <t xml:space="preserve">  Кадровый потенциал учреждений и повышение заинтересованности муниципальных служащих в качестве оказываемых услуг населению</t>
  </si>
  <si>
    <t>003 0113 08 0 01 00750 000</t>
  </si>
  <si>
    <t>003 0113 08 0 01 00750 100</t>
  </si>
  <si>
    <t>003 0113 08 0 01 00750 120</t>
  </si>
  <si>
    <t>003 0113 08 0 01 00750 121</t>
  </si>
  <si>
    <t>003 0113 08 0 01 00750 129</t>
  </si>
  <si>
    <t>003 0113 08 0 01 00750 200</t>
  </si>
  <si>
    <t>003 0113 08 0 01 00750 240</t>
  </si>
  <si>
    <t>003 0113 08 0 01 00750 244</t>
  </si>
  <si>
    <t xml:space="preserve">  Муниципальная программа "Реализация проектов развития общественной инфраструктуры муниципальных образований, основанных на местных инициативах"</t>
  </si>
  <si>
    <t>003 0113 47 0 00 00000 000</t>
  </si>
  <si>
    <t xml:space="preserve">  Основное мероприятие "Реализация инициативных проектов"</t>
  </si>
  <si>
    <t>003 0113 47 0 01 00000 000</t>
  </si>
  <si>
    <t xml:space="preserve">  Текущий ремонт административного здания д.Борисово</t>
  </si>
  <si>
    <t>003 0113 47 0 01 47403 000</t>
  </si>
  <si>
    <t>003 0113 47 0 01 47403 200</t>
  </si>
  <si>
    <t>003 0113 47 0 01 47403 240</t>
  </si>
  <si>
    <t>003 0113 47 0 01 47403 244</t>
  </si>
  <si>
    <t xml:space="preserve">  Реализация проектов развития общественной инфраструктуры муниципальных образований, основанных на местных инициативах</t>
  </si>
  <si>
    <t>003 0113 47 0 01 S0240 000</t>
  </si>
  <si>
    <t>003 0113 47 0 01 S0240 200</t>
  </si>
  <si>
    <t>003 0113 47 0 01 S0240 240</t>
  </si>
  <si>
    <t>003 0113 47 0 01 S0240 244</t>
  </si>
  <si>
    <t>003 0113 68 0 00 00000 000</t>
  </si>
  <si>
    <t>003 0113 68 0 01 00000 000</t>
  </si>
  <si>
    <t xml:space="preserve">  Выполнение других обязательств государства</t>
  </si>
  <si>
    <t>003 0113 68 0 01 00920 000</t>
  </si>
  <si>
    <t>003 0113 68 0 01 00920 200</t>
  </si>
  <si>
    <t>003 0113 68 0 01 00920 240</t>
  </si>
  <si>
    <t>003 0113 68 0 01 00920 244</t>
  </si>
  <si>
    <t>003 0113 68 0 01 00920 800</t>
  </si>
  <si>
    <t>003 0113 68 0 01 00920 850</t>
  </si>
  <si>
    <t>003 0113 68 0 01 00920 853</t>
  </si>
  <si>
    <t xml:space="preserve">  Информационное освещение деятельности органов власти</t>
  </si>
  <si>
    <t>003 0113 68 0 01 00921 000</t>
  </si>
  <si>
    <t>003 0113 68 0 01 00921 200</t>
  </si>
  <si>
    <t>003 0113 68 0 01 00921 240</t>
  </si>
  <si>
    <t>003 0113 68 0 01 00921 244</t>
  </si>
  <si>
    <t xml:space="preserve">  Межбюджетные трансферты поселениям</t>
  </si>
  <si>
    <t>003 0113 72 0 00 00000 000</t>
  </si>
  <si>
    <t xml:space="preserve">  Непрограммные расходы</t>
  </si>
  <si>
    <t>003 0113 72 8 00 00000 000</t>
  </si>
  <si>
    <t xml:space="preserve">  Стимулирование глав администраций</t>
  </si>
  <si>
    <t>003 0113 72 8 00 00530 000</t>
  </si>
  <si>
    <t>003 0113 72 8 00 00530 100</t>
  </si>
  <si>
    <t>003 0113 72 8 00 00530 120</t>
  </si>
  <si>
    <t>003 0113 72 8 00 00530 121</t>
  </si>
  <si>
    <t>003 0113 72 8 00 00530 129</t>
  </si>
  <si>
    <t xml:space="preserve">  НАЦИОНАЛЬНАЯ ОБОРОНА</t>
  </si>
  <si>
    <t>003 0200 00 0 00 00000 000</t>
  </si>
  <si>
    <t xml:space="preserve">  Мобилизационная и вневойсковая подготовка</t>
  </si>
  <si>
    <t>003 0203 00 0 00 00000 000</t>
  </si>
  <si>
    <t xml:space="preserve">  Непрограммные расходы федеральных и областных органов исполнительной власти</t>
  </si>
  <si>
    <t>003 0203 88 0 00 00000 000</t>
  </si>
  <si>
    <t>003 0203 88 8 00 00000 000</t>
  </si>
  <si>
    <t xml:space="preserve">  Осуществление первичного воинского учета на территориях, где отсутствуют военные камиссариаты</t>
  </si>
  <si>
    <t>003 0203 88 8 00 51180 000</t>
  </si>
  <si>
    <t>003 0203 88 8 00 51180 100</t>
  </si>
  <si>
    <t>003 0203 88 8 00 51180 120</t>
  </si>
  <si>
    <t>003 0203 88 8 00 51180 121</t>
  </si>
  <si>
    <t>003 0203 88 8 00 51180 129</t>
  </si>
  <si>
    <t>003 0203 88 8 00 51180 200</t>
  </si>
  <si>
    <t>003 0203 88 8 00 51180 240</t>
  </si>
  <si>
    <t>003 0203 88 8 00 51180 244</t>
  </si>
  <si>
    <t xml:space="preserve">  НАЦИОНАЛЬНАЯ БЕЗОПАСНОСТЬ И ПРАВООХРАНИТЕЛЬНАЯ ДЕЯТЕЛЬНОСТЬ</t>
  </si>
  <si>
    <t>003 0300 00 0 00 00000 000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</si>
  <si>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</si>
  <si>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003 0310 00 0 00 00000 000</t>
  </si>
  <si>
    <t xml:space="preserve">  Муниципальная программа "О защите населения и территории сельского поселения от чрезвычайных ситуаций и стихийных бедствий природного и техногенного характера, осуществление мероприятий гражданской обороны, обеспечение пожарной безопасности."</t>
  </si>
  <si>
    <t>003 0310 09 0 00 00000 000</t>
  </si>
  <si>
    <t xml:space="preserve">  Основное мероприятие "Подготовка населения в области обеспечения безопасности жизнедеятельности"</t>
  </si>
  <si>
    <t>003 0310 09 0 01 00000 000</t>
  </si>
  <si>
    <t xml:space="preserve">  Переданные полномочия на предупреждение и ликвидацию чрезвычайных ситуаций</t>
  </si>
  <si>
    <t>003 0310 09 0 01 09021 000</t>
  </si>
  <si>
    <t>003 0310 09 0 01 09021 200</t>
  </si>
  <si>
    <t>003 0310 09 0 01 09021 240</t>
  </si>
  <si>
    <t>003 0310 09 0 01 09021 244</t>
  </si>
  <si>
    <t xml:space="preserve">  Обеспечение пожарной безопасности</t>
  </si>
  <si>
    <t>003 0310 09 0 01 09090 000</t>
  </si>
  <si>
    <t>003 0310 09 0 01 09090 200</t>
  </si>
  <si>
    <t>003 0310 09 0 01 09090 240</t>
  </si>
  <si>
    <t>003 0310 09 0 01 09090 244</t>
  </si>
  <si>
    <t>003 0310 68 0 00 00000 000</t>
  </si>
  <si>
    <t>003 0310 68 0 01 00000 000</t>
  </si>
  <si>
    <t>003 0310 68 0 01 00600 000</t>
  </si>
  <si>
    <t xml:space="preserve">  Социальное обеспечение и иные выплаты населению</t>
  </si>
  <si>
    <t>003 0310 68 0 01 00600 300</t>
  </si>
  <si>
    <t xml:space="preserve">  Иные выплаты населению</t>
  </si>
  <si>
    <t>003 0310 68 0 01 00600 360</t>
  </si>
  <si>
    <t xml:space="preserve">  НАЦИОНАЛЬНАЯ ЭКОНОМИКА</t>
  </si>
  <si>
    <t>003 0400 00 0 00 00000 000</t>
  </si>
  <si>
    <t xml:space="preserve">  Дорожное хозяйство (дорожные фонды)</t>
  </si>
  <si>
    <t>003 0409 00 0 00 00000 000</t>
  </si>
  <si>
    <t xml:space="preserve">  Муниципальная программа "Ремонт и содержание сети автомобильных дорог"</t>
  </si>
  <si>
    <t>003 0409 24 0 00 00000 000</t>
  </si>
  <si>
    <t xml:space="preserve">  Основное мероприятие "Приведение сети автомобильных дорог в соответствие с нормативными требованиями"</t>
  </si>
  <si>
    <t>003 0409 24 0 01 00000 000</t>
  </si>
  <si>
    <t xml:space="preserve">  Содержание сети автомобильных дорог</t>
  </si>
  <si>
    <t>003 0409 24 0 01 24010 000</t>
  </si>
  <si>
    <t>003 0409 24 0 01 24010 200</t>
  </si>
  <si>
    <t>003 0409 24 0 01 24010 240</t>
  </si>
  <si>
    <t>003 0409 24 0 01 24010 244</t>
  </si>
  <si>
    <t xml:space="preserve">  Ремонт и капитальный ремонт сети автомобильных дорог</t>
  </si>
  <si>
    <t>003 0409 24 0 01 24020 000</t>
  </si>
  <si>
    <t>003 0409 24 0 01 24020 200</t>
  </si>
  <si>
    <t>003 0409 24 0 01 24020 240</t>
  </si>
  <si>
    <t>003 0409 24 0 01 24020 244</t>
  </si>
  <si>
    <t xml:space="preserve">  Обеспечение безопасности дорожного движения</t>
  </si>
  <si>
    <t>003 0409 24 0 01 24040 000</t>
  </si>
  <si>
    <t>003 0409 24 0 01 24040 200</t>
  </si>
  <si>
    <t>003 0409 24 0 01 24040 240</t>
  </si>
  <si>
    <t>003 0409 24 0 01 24040 244</t>
  </si>
  <si>
    <t xml:space="preserve">  Переданные полномочия на содержание, ремонт и капитальный ремонт сети автомобильных дорог за счет средств дорожного фонда</t>
  </si>
  <si>
    <t>003 0409 24 0 01 24051 000</t>
  </si>
  <si>
    <t>003 0409 24 0 01 24051 200</t>
  </si>
  <si>
    <t>003 0409 24 0 01 24051 240</t>
  </si>
  <si>
    <t>003 0409 24 0 01 24051 244</t>
  </si>
  <si>
    <t xml:space="preserve">  Паспортизация автомобильных дорог</t>
  </si>
  <si>
    <t>003 0409 24 0 01 24060 000</t>
  </si>
  <si>
    <t>003 0409 24 0 01 24060 200</t>
  </si>
  <si>
    <t>003 0409 24 0 01 24060 240</t>
  </si>
  <si>
    <t>003 0409 24 0 01 24060 244</t>
  </si>
  <si>
    <t xml:space="preserve">  Другие вопросы в области национальной экономики</t>
  </si>
  <si>
    <t>003 0412 00 0 00 00000 000</t>
  </si>
  <si>
    <t xml:space="preserve">  Муниципальная программа "Разработка градостроительной документации для осуществления градостроительной деятельности"</t>
  </si>
  <si>
    <t>003 0412 21 0 00 00000 000</t>
  </si>
  <si>
    <t xml:space="preserve">  Основное мероприятие "Создание условий  устойчивого развития  градостроительной деятельности"</t>
  </si>
  <si>
    <t>003 0412 21 0 01 00000 000</t>
  </si>
  <si>
    <t xml:space="preserve">  Разработка проектов изменений в документы территориального планирования, проектов планировки и межевания территории</t>
  </si>
  <si>
    <t>003 0412 21 0 01 00980 000</t>
  </si>
  <si>
    <t>003 0412 21 0 01 00980 200</t>
  </si>
  <si>
    <t>003 0412 21 0 01 00980 240</t>
  </si>
  <si>
    <t>003 0412 21 0 01 00980 244</t>
  </si>
  <si>
    <t xml:space="preserve">  Переданные полномочия по утверждению генеральных планов поселений, правил землепользования и застройки, утверждению документации по планировке территории</t>
  </si>
  <si>
    <t>003 0412 21 0 01 00981 000</t>
  </si>
  <si>
    <t>003 0412 21 0 01 00981 200</t>
  </si>
  <si>
    <t>003 0412 21 0 01 00981 240</t>
  </si>
  <si>
    <t>003 0412 21 0 01 00981 244</t>
  </si>
  <si>
    <t xml:space="preserve">  Разработка землеустроительной документации по описанию границ населенных пунктов Калужской области для внесения в сведения Единого государственного реестра недвижимости и (или) разработка землеустроительной документации по описанию границ территориальных зон муниципальных образований Калужской области для внесения в сведения Единого государственного реестра недвижимости</t>
  </si>
  <si>
    <t>003 0412 21 0 01 S7070 000</t>
  </si>
  <si>
    <t>003 0412 21 0 01 S7070 200</t>
  </si>
  <si>
    <t>003 0412 21 0 01 S7070 240</t>
  </si>
  <si>
    <t>003 0412 21 0 01 S7070 244</t>
  </si>
  <si>
    <t xml:space="preserve">  Муниципальная программа "Муниципальная поддержка и развитие малого и среднего предпринимательства на территории муниципального образования"</t>
  </si>
  <si>
    <t>003 0412 44 0 00 00000 000</t>
  </si>
  <si>
    <t xml:space="preserve">  Основное мероприятие "Создание условий для развития малого и среднего предпринимательства"</t>
  </si>
  <si>
    <t>003 0412 44 0 01 00000 000</t>
  </si>
  <si>
    <t xml:space="preserve">  Поддержка и развитие малого и среднего предпринимательства на территории муниципального образования сельского поселения</t>
  </si>
  <si>
    <t>003 0412 44 0 01 44040 000</t>
  </si>
  <si>
    <t>003 0412 44 0 01 44040 200</t>
  </si>
  <si>
    <t>003 0412 44 0 01 44040 240</t>
  </si>
  <si>
    <t>003 0412 44 0 01 44040 244</t>
  </si>
  <si>
    <t xml:space="preserve">  ЖИЛИЩНО-КОММУНАЛЬНОЕ ХОЗЯЙСТВО</t>
  </si>
  <si>
    <t>003 0500 00 0 00 00000 000</t>
  </si>
  <si>
    <t xml:space="preserve">  Жилищное хозяйство</t>
  </si>
  <si>
    <t>003 0501 00 0 00 00000 000</t>
  </si>
  <si>
    <t xml:space="preserve">  Муниципальная программа "Развитие жилищной и коммунальной инфраструктуры"</t>
  </si>
  <si>
    <t>003 0501 05 0 00 00000 000</t>
  </si>
  <si>
    <t xml:space="preserve">  Подпрограмма "Жилищное хозяйство муниципальной программы "Развитие жилищной и коммунальной инфраструктуры"</t>
  </si>
  <si>
    <t>003 0501 05 1 00 00000 000</t>
  </si>
  <si>
    <t xml:space="preserve">  Основное мероприятие "Обеспечение комфортных условий проживания граждан"</t>
  </si>
  <si>
    <t>003 0501 05 1 01 00000 000</t>
  </si>
  <si>
    <t xml:space="preserve">  Плата за капитальный ремонт доли муниципального образования в праве долевой собственности многоквартирных жилых домов</t>
  </si>
  <si>
    <t>003 0501 05 1 01 05030 000</t>
  </si>
  <si>
    <t>003 0501 05 1 01 05030 200</t>
  </si>
  <si>
    <t>003 0501 05 1 01 05030 240</t>
  </si>
  <si>
    <t>003 0501 05 1 01 05030 244</t>
  </si>
  <si>
    <t xml:space="preserve">  Содержание и текущий ремонт жилого фонда</t>
  </si>
  <si>
    <t>003 0501 05 1 01 05040 000</t>
  </si>
  <si>
    <t>003 0501 05 1 01 05040 200</t>
  </si>
  <si>
    <t>003 0501 05 1 01 05040 240</t>
  </si>
  <si>
    <t>003 0501 05 1 01 05040 244</t>
  </si>
  <si>
    <t xml:space="preserve">  Переданные полномочия на создание условий для жилищного строительства и содержание муниципального жилищного фонда</t>
  </si>
  <si>
    <t>003 0501 05 1 01 19091 000</t>
  </si>
  <si>
    <t>003 0501 05 1 01 19091 200</t>
  </si>
  <si>
    <t>003 0501 05 1 01 19091 240</t>
  </si>
  <si>
    <t>003 0501 05 1 01 19091 244</t>
  </si>
  <si>
    <t xml:space="preserve">  Коммунальное хозяйство</t>
  </si>
  <si>
    <t>003 0502 00 0 00 00000 000</t>
  </si>
  <si>
    <t>003 0502 05 0 00 00000 000</t>
  </si>
  <si>
    <t xml:space="preserve">  Подпрограмма "Мероприятия в области коммунального хозяйства муниципальной программы "Развитие жилищной и коммунальной инфраструктуры"</t>
  </si>
  <si>
    <t>003 0502 05 2 00 00000 000</t>
  </si>
  <si>
    <t xml:space="preserve">  Основное мероприятие "Обеспечение качественными коммунальными услугами"</t>
  </si>
  <si>
    <t>003 0502 05 2 01 00000 000</t>
  </si>
  <si>
    <t xml:space="preserve">  Организация в границах поселений электро-, тепло-, газо-, водоснабжения на территории Боровского района</t>
  </si>
  <si>
    <t>003 0502 05 2 01 19080 000</t>
  </si>
  <si>
    <t>003 0502 05 2 01 19080 200</t>
  </si>
  <si>
    <t>003 0502 05 2 01 19080 240</t>
  </si>
  <si>
    <t>003 0502 05 2 01 19080 244</t>
  </si>
  <si>
    <t>003 0502 05 2 01 19080 247</t>
  </si>
  <si>
    <t xml:space="preserve">  Переданные полномочия на организацию в границах поселений электро-, тепло-, газо-, водоснабжения на территории Боровского района</t>
  </si>
  <si>
    <t>003 0502 05 2 01 19081 000</t>
  </si>
  <si>
    <t>003 0502 05 2 01 19081 200</t>
  </si>
  <si>
    <t>003 0502 05 2 01 19081 240</t>
  </si>
  <si>
    <t>003 0502 05 2 01 19081 244</t>
  </si>
  <si>
    <t xml:space="preserve">  Благоустройство</t>
  </si>
  <si>
    <t>003 0503 00 0 00 00000 000</t>
  </si>
  <si>
    <t xml:space="preserve">  Муниципальная программа "Благоустройство в муниципальном образовании сельского поселения деревня Асеньевское"</t>
  </si>
  <si>
    <t>003 0503 19 0 00 00000 000</t>
  </si>
  <si>
    <t xml:space="preserve">  Основное мероприятие "Улучшения качества благоустройства"</t>
  </si>
  <si>
    <t>003 0503 19 0 01 00000 000</t>
  </si>
  <si>
    <t xml:space="preserve">  Уличное освещение</t>
  </si>
  <si>
    <t>003 0503 19 0 01 19010 000</t>
  </si>
  <si>
    <t>003 0503 19 0 01 19010 200</t>
  </si>
  <si>
    <t>003 0503 19 0 01 19010 240</t>
  </si>
  <si>
    <t>003 0503 19 0 01 19010 244</t>
  </si>
  <si>
    <t>003 0503 19 0 01 19010 247</t>
  </si>
  <si>
    <t>003 0503 19 0 01 19010 800</t>
  </si>
  <si>
    <t>003 0503 19 0 01 19010 850</t>
  </si>
  <si>
    <t>003 0503 19 0 01 19010 853</t>
  </si>
  <si>
    <t xml:space="preserve">  Переданные полномочия на организацию ритуальных услуг и содержание мест захоронения</t>
  </si>
  <si>
    <t>003 0503 19 0 01 19031 000</t>
  </si>
  <si>
    <t>003 0503 19 0 01 19031 200</t>
  </si>
  <si>
    <t>003 0503 19 0 01 19031 240</t>
  </si>
  <si>
    <t>003 0503 19 0 01 19031 244</t>
  </si>
  <si>
    <t xml:space="preserve">  Содержание зеленого хозяйства</t>
  </si>
  <si>
    <t>003 0503 19 0 01 19040 000</t>
  </si>
  <si>
    <t>003 0503 19 0 01 19040 200</t>
  </si>
  <si>
    <t>003 0503 19 0 01 19040 240</t>
  </si>
  <si>
    <t>003 0503 19 0 01 19040 244</t>
  </si>
  <si>
    <t xml:space="preserve">  Переданные полномочия на организацию сбора и вывоза бытовых отходов и мусора</t>
  </si>
  <si>
    <t>003 0503 19 0 01 19051 000</t>
  </si>
  <si>
    <t>003 0503 19 0 01 19051 200</t>
  </si>
  <si>
    <t>003 0503 19 0 01 19051 240</t>
  </si>
  <si>
    <t>003 0503 19 0 01 19051 244</t>
  </si>
  <si>
    <t xml:space="preserve">  Прочие мероприятие по благоустройству</t>
  </si>
  <si>
    <t>003 0503 19 0 01 19060 000</t>
  </si>
  <si>
    <t>003 0503 19 0 01 19060 200</t>
  </si>
  <si>
    <t>003 0503 19 0 01 19060 240</t>
  </si>
  <si>
    <t>003 0503 19 0 01 19060 244</t>
  </si>
  <si>
    <t xml:space="preserve">  Муниципальная программа "Комплексное развитие сельских территорий"</t>
  </si>
  <si>
    <t>003 0503 26 0 00 00000 000</t>
  </si>
  <si>
    <t xml:space="preserve">  Основное мероприятие "Создание комфортных условий жизнедеятельности в сельской местности"</t>
  </si>
  <si>
    <t>003 0503 26 0 01 00000 000</t>
  </si>
  <si>
    <t xml:space="preserve">  Благоустройство сельских территорий</t>
  </si>
  <si>
    <t>003 0503 26 0 01 26020 000</t>
  </si>
  <si>
    <t>003 0503 26 0 01 26020 200</t>
  </si>
  <si>
    <t>003 0503 26 0 01 26020 240</t>
  </si>
  <si>
    <t>003 0503 26 0 01 26020 244</t>
  </si>
  <si>
    <t xml:space="preserve">  Обеспечение комплексного развития сельских территорий</t>
  </si>
  <si>
    <t>003 0503 26 0 01 L5760 000</t>
  </si>
  <si>
    <t>003 0503 26 0 01 L5760 200</t>
  </si>
  <si>
    <t>003 0503 26 0 01 L5760 240</t>
  </si>
  <si>
    <t>003 0503 26 0 01 L5760 244</t>
  </si>
  <si>
    <t xml:space="preserve">  ОХРАНА ОКРУЖАЮЩЕЙ СРЕДЫ</t>
  </si>
  <si>
    <t>003 0600 00 0 00 00000 000</t>
  </si>
  <si>
    <t xml:space="preserve">  Охрана объектов растительного и животного мира и среды их обитания</t>
  </si>
  <si>
    <t>003 0603 00 0 00 00000 000</t>
  </si>
  <si>
    <t>003 0603 19 0 00 00000 000</t>
  </si>
  <si>
    <t>003 0603 19 0 01 00000 000</t>
  </si>
  <si>
    <t xml:space="preserve">  Мероприятия в рамках улучшения экологической обстановки на территории Боровского района</t>
  </si>
  <si>
    <t>003 0603 19 0 01 12050 000</t>
  </si>
  <si>
    <t>003 0603 19 0 01 12050 200</t>
  </si>
  <si>
    <t>003 0603 19 0 01 12050 240</t>
  </si>
  <si>
    <t>003 0603 19 0 01 12050 244</t>
  </si>
  <si>
    <t>003 0603 72 0 00 00000 000</t>
  </si>
  <si>
    <t>003 0603 72 8 00 00000 000</t>
  </si>
  <si>
    <t xml:space="preserve">  Ликвидация несанкционированных свалок промышленных и бытовых отходов на территории района</t>
  </si>
  <si>
    <t>003 0603 72 8 00 12010 000</t>
  </si>
  <si>
    <t>003 0603 72 8 00 12010 200</t>
  </si>
  <si>
    <t>003 0603 72 8 00 12010 240</t>
  </si>
  <si>
    <t>003 0603 72 8 00 12010 244</t>
  </si>
  <si>
    <t xml:space="preserve">  ОБРАЗОВАНИЕ</t>
  </si>
  <si>
    <t>003 0700 00 0 00 00000 000</t>
  </si>
  <si>
    <t xml:space="preserve">  Молодежная политика</t>
  </si>
  <si>
    <t>003 0707 00 0 00 00000 000</t>
  </si>
  <si>
    <t xml:space="preserve">  Муниципальная программа "Молодежь"</t>
  </si>
  <si>
    <t>003 0707 46 0 00 00000 000</t>
  </si>
  <si>
    <t xml:space="preserve">  Основное мероприятие "Создание условий для адаптации молодежи в современном обществе"</t>
  </si>
  <si>
    <t>003 0707 46 0 01 00000 000</t>
  </si>
  <si>
    <t xml:space="preserve">  Поддержка молодежных инициатив и организация досуга молодежи</t>
  </si>
  <si>
    <t>003 0707 46 0 01 46020 000</t>
  </si>
  <si>
    <t xml:space="preserve">  Межбюджетные трансферты</t>
  </si>
  <si>
    <t>003 0707 46 0 01 46020 500</t>
  </si>
  <si>
    <t>003 0707 46 0 01 46020 540</t>
  </si>
  <si>
    <t xml:space="preserve">  КУЛЬТУРА, КИНЕМАТОГРАФИЯ</t>
  </si>
  <si>
    <t>003 0800 00 0 00 00000 000</t>
  </si>
  <si>
    <t xml:space="preserve">  Культура</t>
  </si>
  <si>
    <t>003 0801 00 0 00 00000 000</t>
  </si>
  <si>
    <t xml:space="preserve">  Муниципальная программа "Развитие культурно-досуговой деятельности, народного творчества и кинематографии"</t>
  </si>
  <si>
    <t>003 0801 11 0 00 00000 000</t>
  </si>
  <si>
    <t xml:space="preserve">  Основное мероприятие "Создание условий для развития культуры"</t>
  </si>
  <si>
    <t>003 0801 11 0 01 00000 000</t>
  </si>
  <si>
    <t xml:space="preserve">  Расходы на обеспечение деятельности муниципальных учреждений</t>
  </si>
  <si>
    <t>003 0801 11 0 01 00590 000</t>
  </si>
  <si>
    <t>003 0801 11 0 01 00590 100</t>
  </si>
  <si>
    <t xml:space="preserve">  Расходы на выплаты персоналу казенных учреждений</t>
  </si>
  <si>
    <t>003 0801 11 0 01 00590 110</t>
  </si>
  <si>
    <t xml:space="preserve">  Фонд оплаты труда учреждений</t>
  </si>
  <si>
    <t>003 0801 11 0 01 00590 111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</si>
  <si>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</si>
  <si>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003 0801 11 0 01 00590 119</t>
  </si>
  <si>
    <t>003 0801 11 0 01 00590 200</t>
  </si>
  <si>
    <t>003 0801 11 0 01 00590 240</t>
  </si>
  <si>
    <t>003 0801 11 0 01 00590 244</t>
  </si>
  <si>
    <t>003 0801 11 0 01 00590 247</t>
  </si>
  <si>
    <t>003 0801 11 0 01 00590 800</t>
  </si>
  <si>
    <t>003 0801 11 0 01 00590 850</t>
  </si>
  <si>
    <t>003 0801 11 0 01 00590 853</t>
  </si>
  <si>
    <t xml:space="preserve">  СОЦИАЛЬНАЯ ПОЛИТИКА</t>
  </si>
  <si>
    <t>003 1000 00 0 00 00000 000</t>
  </si>
  <si>
    <t xml:space="preserve">  Социальное обеспечение населения</t>
  </si>
  <si>
    <t>003 1003 00 0 00 00000 000</t>
  </si>
  <si>
    <t xml:space="preserve">  Муниципальная программа "Развитие системы социального обслуживания населения"</t>
  </si>
  <si>
    <t>003 1003 03 0 00 00000 000</t>
  </si>
  <si>
    <t xml:space="preserve">  Основное мероприятие "Улучшение качества жизни пожилых людей, инвалидов и других категорий граждан"</t>
  </si>
  <si>
    <t>003 1003 03 0 01 00000 000</t>
  </si>
  <si>
    <t xml:space="preserve">  Проведение мероприятий для граждан пожилого возраста и инвалидов</t>
  </si>
  <si>
    <t>003 1003 03 0 01 03033 000</t>
  </si>
  <si>
    <t>003 1003 03 0 01 03033 200</t>
  </si>
  <si>
    <t>003 1003 03 0 01 03033 240</t>
  </si>
  <si>
    <t>003 1003 03 0 01 03033 244</t>
  </si>
  <si>
    <t xml:space="preserve">  Льготы по оплате жилищно-коммунальных услуг отдельным категория граждан, работающих и проживающих в сельской местности муниципального образования сельского поселения деревня Асеньевское</t>
  </si>
  <si>
    <t>003 1003 03 0 01 79230 000</t>
  </si>
  <si>
    <t>003 1003 03 0 01 79230 500</t>
  </si>
  <si>
    <t>003 1003 03 0 01 79230 540</t>
  </si>
  <si>
    <t xml:space="preserve">  Другие вопросы в области социальной политики</t>
  </si>
  <si>
    <t>003 1006 00 0 00 00000 000</t>
  </si>
  <si>
    <t>003 1006 08 0 00 00000 000</t>
  </si>
  <si>
    <t>003 1006 08 0 01 00000 000</t>
  </si>
  <si>
    <t xml:space="preserve">  Социальные выплаты</t>
  </si>
  <si>
    <t>003 1006 08 0 01 08010 000</t>
  </si>
  <si>
    <t>003 1006 08 0 01 08010 300</t>
  </si>
  <si>
    <t xml:space="preserve">  Публичные нормативные социальные выплаты гражданам</t>
  </si>
  <si>
    <t>003 1006 08 0 01 08010 310</t>
  </si>
  <si>
    <t xml:space="preserve">  Иные пенсии, социальные доплаты к пенсиям</t>
  </si>
  <si>
    <t>003 1006 08 0 01 08010 312</t>
  </si>
  <si>
    <t xml:space="preserve">  ФИЗИЧЕСКАЯ КУЛЬТУРА И СПОРТ</t>
  </si>
  <si>
    <t>003 1100 00 0 00 00000 000</t>
  </si>
  <si>
    <t xml:space="preserve">  Физическая культура</t>
  </si>
  <si>
    <t>003 1101 00 0 00 00000 000</t>
  </si>
  <si>
    <t xml:space="preserve">  Физическая культура и спорт</t>
  </si>
  <si>
    <t>003 1101 74 0 00 00000 000</t>
  </si>
  <si>
    <t xml:space="preserve">  Мероприятия по физической культуре и спорту</t>
  </si>
  <si>
    <t>003 1101 74 0 00 74010 000</t>
  </si>
  <si>
    <t>003 1101 74 0 00 74010 200</t>
  </si>
  <si>
    <t>003 1101 74 0 00 74010 240</t>
  </si>
  <si>
    <t>003 1101 74 0 00 74010 244</t>
  </si>
  <si>
    <t xml:space="preserve">  СРЕДСТВА МАССОВОЙ ИНФОРМАЦИИ</t>
  </si>
  <si>
    <t>003 1200 00 0 00 00000 000</t>
  </si>
  <si>
    <t xml:space="preserve">  Периодическая печать и издательства</t>
  </si>
  <si>
    <t>003 1202 00 0 00 00000 000</t>
  </si>
  <si>
    <t>003 1202 72 0 00 00000 000</t>
  </si>
  <si>
    <t>003 1202 72 8 00 00000 000</t>
  </si>
  <si>
    <t xml:space="preserve">  Мероприятия по информированию населения</t>
  </si>
  <si>
    <t>003 1202 72 8 00 23010 000</t>
  </si>
  <si>
    <t>003 1202 72 8 00 23010 200</t>
  </si>
  <si>
    <t>003 1202 72 8 00 23010 240</t>
  </si>
  <si>
    <t>003 1202 72 8 00 23010 244</t>
  </si>
  <si>
    <t xml:space="preserve">  МЕЖБЮДЖЕТНЫЕ ТРАНСФЕРТЫ ОБЩЕГО ХАРАКТЕРА БЮДЖЕТАМ БЮДЖЕТНОЙ СИСТЕМЫ РОССИЙСКОЙ ФЕДЕРАЦИИ</t>
  </si>
  <si>
    <t>003 1400 00 0 00 00000 000</t>
  </si>
  <si>
    <t xml:space="preserve">  Прочие межбюджетные трансферты общего характера</t>
  </si>
  <si>
    <t>003 1403 00 0 00 00000 000</t>
  </si>
  <si>
    <t>003 1403 68 0 00 00000 000</t>
  </si>
  <si>
    <t>003 1403 68 0 01 00000 000</t>
  </si>
  <si>
    <t xml:space="preserve">  Реализация приоритетных проектов развития общественной инфраструктуры муниципальных образований</t>
  </si>
  <si>
    <t>003 1403 68 0 01 00721 000</t>
  </si>
  <si>
    <t>003 1403 68 0 01 00721 500</t>
  </si>
  <si>
    <t>003 1403 68 0 01 00721 540</t>
  </si>
  <si>
    <t>Результат исполнения бюджета (дефицит / профицит)</t>
  </si>
  <si>
    <t>450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</si>
  <si>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</si>
  <si>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</si>
  <si>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</si>
  <si>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</si>
  <si>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</si>
  <si>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</si>
  <si>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 xml:space="preserve">  Изменение остатков средств на счетах по учету средств бюджетов</t>
  </si>
  <si>
    <t>000 01 05 00 00 00 0000 000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</si>
  <si>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</si>
  <si>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</si>
  <si>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</si>
  <si>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денежных средств бюджетов</t>
  </si>
  <si>
    <t>003 01 05 02 01 00 0000 510</t>
  </si>
  <si>
    <t xml:space="preserve">  Увеличение прочих остатков денежных средств бюджетов сельских поселений</t>
  </si>
  <si>
    <t>003 01 05 02 01 10 0000 510</t>
  </si>
  <si>
    <t xml:space="preserve">  Уменьшение прочих остатков средств бюджетов</t>
  </si>
  <si>
    <t>003 01 05 02 00 00 0000 600</t>
  </si>
  <si>
    <t xml:space="preserve">  Уменьшение прочих остатков денежных средств бюджетов</t>
  </si>
  <si>
    <t>003 01 05 02 01 00 0000 610</t>
  </si>
  <si>
    <t xml:space="preserve">  Уменьшение прочих остатков денежных средств бюджетов сельских поселений</t>
  </si>
  <si>
    <t>003 01 05 02 01 10 0000 610</t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</si>
  <si>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</si>
  <si>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</si>
  <si>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</si>
  <si>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</si>
  <si>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</si>
  <si>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</si>
  <si>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/>
  </si>
  <si>
    <t>централизованной бухгалтерии</t>
  </si>
  <si>
    <t>"     " ________________ 20    г.</t>
  </si>
  <si>
    <t>И.Н.Жильцова</t>
  </si>
  <si>
    <t>Т.П.Дубова</t>
  </si>
  <si>
    <t xml:space="preserve">Бюджет на 2025 год </t>
  </si>
  <si>
    <t xml:space="preserve">Бюджет на 2024 год </t>
  </si>
  <si>
    <t xml:space="preserve">Бюджет на 2026 год 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</si>
  <si>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</si>
  <si>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</si>
  <si>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</si>
  <si>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</si>
  <si>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000 1 01 02080 01 0000 110</t>
  </si>
  <si>
    <t>182 1 01 02080 01 1000 110</t>
  </si>
  <si>
    <t>000 1 01 02130 01 0000 110</t>
  </si>
  <si>
    <t>182 1 01 02130 01 1000 110</t>
  </si>
  <si>
    <t>000 1 05 01010 01 0000 110</t>
  </si>
  <si>
    <t xml:space="preserve">  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</si>
  <si>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182 1 06 06043 10 3000 110</t>
  </si>
  <si>
    <t xml:space="preserve">  ШТРАФЫ, САНКЦИИ, ВОЗМЕЩЕНИЕ УЩЕРБА</t>
  </si>
  <si>
    <t>000 1 16 00000 00 0000 000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</si>
  <si>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</si>
  <si>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</si>
  <si>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</si>
  <si>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</si>
  <si>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</si>
  <si>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003 1 16 07010 10 0000 140</t>
  </si>
  <si>
    <t xml:space="preserve">  ПРОЧИЕ НЕНАЛОГОВЫЕ ДОХОДЫ</t>
  </si>
  <si>
    <t xml:space="preserve">  Инициативные платежи</t>
  </si>
  <si>
    <t xml:space="preserve">  Инициативные платежи, зачисляемые в бюджеты сельских поселений</t>
  </si>
  <si>
    <t xml:space="preserve">  Инициативные платежи, зачисляемые в бюджеты сельских поселений, поступающие от физических лиц для реализации инициативного проекта: "Благоустройство придомовой территории в населенном пункте д.Борисово, ул.Молодежная Боровского района"</t>
  </si>
  <si>
    <t>000 1 17 00000 00 0000 000</t>
  </si>
  <si>
    <t>000 1 17 15000 00 0000 150</t>
  </si>
  <si>
    <t>000 1 17 15030 10 0000 150</t>
  </si>
  <si>
    <t>003 1 17 15030 10 9327 150</t>
  </si>
  <si>
    <t xml:space="preserve">  Прочие субсидии бюджетам сельских поселений на разработку документации по описанию границ населенных пунктов и (или) границ территориальных зон муниципальных образований Калужской области для внесения в сведения Единого государственного реестра недвижимости</t>
  </si>
  <si>
    <t xml:space="preserve">  Прочие межбюджетные трансферты, передаваемые бюджетам сельских поселений для реализации инициативного проекта: "Благоустройство придомовой территории в населенном пункте д.Борисово, ул.Молодежная Боровского района"</t>
  </si>
  <si>
    <t xml:space="preserve">  Прочие межбюджетные трансферты, передаваемые бюджетам сельских поселений на стимулирование руководителей исполнительно-распорядительных органов муниципальных образований</t>
  </si>
  <si>
    <t xml:space="preserve">  Прочие межбюджетные трансферты, передаваемые бюджетам сельских поселений на мероприятия по выявлению и оценке объектов накопленного вреда окружающей среде, организацию работ по ликвидации накопленного вреда окружающей среде, а также на иные мероприятия по предотвращению и (или) снижению негативного воздействия хозяйственной и иной деятельности на окружающую среду, сохранению и восстановлению природной среды, рациональному использованию и воспроизводству природных ресурсов, обеспечению экологической безопасности на территории Боровского района</t>
  </si>
  <si>
    <t xml:space="preserve">  Прочие межбюджетные трансферты, передаваемые бюджетам сельских поселений на организацию мероприятий по информированию населения</t>
  </si>
  <si>
    <t>003 2 02 49999 10 9127 150</t>
  </si>
  <si>
    <t>003 2 02 49999 10 9862 150</t>
  </si>
  <si>
    <t>Межбюджетные транферты, передаемые бюджетам сельских поселений для компенсации расходов возникших резулььтате реалиазации полномочий по организации сбора и вывоза бытовых отходов и мусора</t>
  </si>
  <si>
    <t>003 2 02 40014 10 0012 150</t>
  </si>
  <si>
    <t>7500,00</t>
  </si>
  <si>
    <t>0,00</t>
  </si>
  <si>
    <t>0</t>
  </si>
  <si>
    <t>0,0</t>
  </si>
  <si>
    <t>607,00</t>
  </si>
  <si>
    <t>5104,00</t>
  </si>
  <si>
    <t>2471,00</t>
  </si>
  <si>
    <t>5 800 768,00</t>
  </si>
  <si>
    <t>2 972 592,00</t>
  </si>
  <si>
    <t>123 000,00</t>
  </si>
  <si>
    <t>10 000,00</t>
  </si>
  <si>
    <t>2 595 176,00</t>
  </si>
  <si>
    <t>50 000,00</t>
  </si>
  <si>
    <t>3 009 218,00</t>
  </si>
  <si>
    <t>99 615,00</t>
  </si>
  <si>
    <t>7 500,00</t>
  </si>
  <si>
    <t>5 199 701,47</t>
  </si>
  <si>
    <t>2 142 731,69</t>
  </si>
  <si>
    <t>7 349 933,16</t>
  </si>
  <si>
    <t>937 125,00</t>
  </si>
  <si>
    <t>9 608 597,43</t>
  </si>
  <si>
    <t>672 524,00</t>
  </si>
  <si>
    <t>664 342,00</t>
  </si>
  <si>
    <t>676 217,00</t>
  </si>
  <si>
    <t xml:space="preserve">                                 1. Доходы бюджета МО СП деревня Асеньевское</t>
  </si>
  <si>
    <t>Выполнение работ по внесению изменений в документы территориального планирования и градостроительного зонирования, документацию по планировке территории</t>
  </si>
  <si>
    <t>003 2 02 29999 00 0233 150</t>
  </si>
  <si>
    <t>30 369 327,94</t>
  </si>
  <si>
    <t>9 585 818,00</t>
  </si>
  <si>
    <t>11 823 927,76</t>
  </si>
  <si>
    <t>20 783 509,94</t>
  </si>
  <si>
    <t>2 215 330,35</t>
  </si>
  <si>
    <t>12 761 052,78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</si>
</sst>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7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5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20" xfId="42" applyNumberFormat="1" applyProtection="1">
      <alignment horizontal="center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0" fontId="13" fillId="0" borderId="2" xfId="28" applyNumberFormat="1" applyFont="1" applyProtection="1">
      <alignment horizontal="center"/>
    </xf>
    <xf numFmtId="0" fontId="14" fillId="0" borderId="0" xfId="0" applyFont="1" applyProtection="1">
      <protection locked="0"/>
    </xf>
    <xf numFmtId="0" fontId="15" fillId="0" borderId="5" xfId="32" applyNumberFormat="1" applyFont="1" applyProtection="1"/>
    <xf numFmtId="0" fontId="15" fillId="0" borderId="13" xfId="33" applyNumberFormat="1" applyFont="1" applyProtection="1">
      <alignment horizontal="center" vertical="center"/>
    </xf>
    <xf numFmtId="0" fontId="15" fillId="0" borderId="4" xfId="34" applyNumberFormat="1" applyFont="1" applyProtection="1">
      <alignment horizontal="center" vertical="center"/>
    </xf>
    <xf numFmtId="49" fontId="15" fillId="0" borderId="4" xfId="35" applyNumberFormat="1" applyFont="1" applyProtection="1">
      <alignment horizontal="center" vertical="center"/>
    </xf>
    <xf numFmtId="49" fontId="15" fillId="0" borderId="35" xfId="35" applyNumberFormat="1" applyFont="1" applyBorder="1" applyProtection="1">
      <alignment horizontal="center" vertical="center"/>
    </xf>
    <xf numFmtId="0" fontId="15" fillId="0" borderId="15" xfId="36" applyNumberFormat="1" applyFont="1" applyProtection="1">
      <alignment horizontal="left" wrapText="1"/>
    </xf>
    <xf numFmtId="49" fontId="15" fillId="0" borderId="16" xfId="37" applyNumberFormat="1" applyFont="1" applyProtection="1">
      <alignment horizontal="center" wrapText="1"/>
    </xf>
    <xf numFmtId="49" fontId="15" fillId="0" borderId="17" xfId="38" applyNumberFormat="1" applyFont="1" applyProtection="1">
      <alignment horizontal="center"/>
    </xf>
    <xf numFmtId="49" fontId="14" fillId="0" borderId="34" xfId="0" applyNumberFormat="1" applyFont="1" applyBorder="1" applyAlignment="1" applyProtection="1">
      <protection locked="0"/>
    </xf>
    <xf numFmtId="0" fontId="15" fillId="0" borderId="18" xfId="40" applyNumberFormat="1" applyFont="1" applyProtection="1">
      <alignment horizontal="left" wrapText="1"/>
    </xf>
    <xf numFmtId="49" fontId="15" fillId="0" borderId="19" xfId="41" applyNumberFormat="1" applyFont="1" applyProtection="1">
      <alignment horizontal="center" shrinkToFit="1"/>
    </xf>
    <xf numFmtId="49" fontId="15" fillId="0" borderId="20" xfId="42" applyNumberFormat="1" applyFont="1" applyProtection="1">
      <alignment horizontal="center"/>
    </xf>
    <xf numFmtId="4" fontId="15" fillId="0" borderId="20" xfId="43" applyNumberFormat="1" applyFont="1" applyProtection="1">
      <alignment horizontal="right" shrinkToFit="1"/>
    </xf>
    <xf numFmtId="4" fontId="15" fillId="0" borderId="14" xfId="43" applyNumberFormat="1" applyFont="1" applyBorder="1" applyProtection="1">
      <alignment horizontal="right" shrinkToFit="1"/>
    </xf>
    <xf numFmtId="0" fontId="15" fillId="0" borderId="43" xfId="44" applyNumberFormat="1" applyFont="1" applyBorder="1" applyProtection="1">
      <alignment horizontal="left" wrapText="1" indent="2"/>
    </xf>
    <xf numFmtId="49" fontId="15" fillId="0" borderId="41" xfId="45" applyNumberFormat="1" applyFont="1" applyBorder="1" applyProtection="1">
      <alignment horizontal="center" shrinkToFit="1"/>
    </xf>
    <xf numFmtId="49" fontId="15" fillId="0" borderId="42" xfId="46" applyNumberFormat="1" applyFont="1" applyBorder="1" applyProtection="1">
      <alignment horizontal="center"/>
    </xf>
    <xf numFmtId="0" fontId="15" fillId="0" borderId="21" xfId="44" applyNumberFormat="1" applyFont="1" applyProtection="1">
      <alignment horizontal="left" wrapText="1" indent="2"/>
    </xf>
    <xf numFmtId="49" fontId="15" fillId="0" borderId="22" xfId="45" applyNumberFormat="1" applyFont="1" applyProtection="1">
      <alignment horizontal="center" shrinkToFit="1"/>
    </xf>
    <xf numFmtId="49" fontId="15" fillId="0" borderId="23" xfId="46" applyNumberFormat="1" applyFont="1" applyProtection="1">
      <alignment horizontal="center"/>
    </xf>
    <xf numFmtId="4" fontId="15" fillId="0" borderId="23" xfId="47" applyNumberFormat="1" applyFont="1" applyProtection="1">
      <alignment horizontal="right" shrinkToFit="1"/>
    </xf>
    <xf numFmtId="4" fontId="15" fillId="0" borderId="37" xfId="47" applyNumberFormat="1" applyFont="1" applyBorder="1" applyProtection="1">
      <alignment horizontal="right" shrinkToFit="1"/>
    </xf>
    <xf numFmtId="49" fontId="14" fillId="0" borderId="34" xfId="0" applyNumberFormat="1" applyFont="1" applyBorder="1" applyAlignment="1" applyProtection="1">
      <alignment horizontal="right"/>
      <protection locked="0"/>
    </xf>
    <xf numFmtId="4" fontId="15" fillId="0" borderId="23" xfId="47" applyNumberFormat="1" applyFont="1" applyFill="1" applyProtection="1">
      <alignment horizontal="right" shrinkToFit="1"/>
    </xf>
    <xf numFmtId="0" fontId="15" fillId="0" borderId="5" xfId="32" applyNumberFormat="1" applyFont="1" applyFill="1" applyProtection="1"/>
    <xf numFmtId="4" fontId="15" fillId="0" borderId="37" xfId="47" applyNumberFormat="1" applyFont="1" applyFill="1" applyBorder="1" applyProtection="1">
      <alignment horizontal="right" shrinkToFit="1"/>
    </xf>
    <xf numFmtId="49" fontId="14" fillId="0" borderId="34" xfId="0" applyNumberFormat="1" applyFont="1" applyFill="1" applyBorder="1" applyAlignment="1" applyProtection="1">
      <alignment horizontal="right"/>
      <protection locked="0"/>
    </xf>
    <xf numFmtId="4" fontId="15" fillId="0" borderId="42" xfId="47" applyNumberFormat="1" applyFont="1" applyFill="1" applyBorder="1" applyProtection="1">
      <alignment horizontal="right" shrinkToFit="1"/>
    </xf>
    <xf numFmtId="4" fontId="15" fillId="0" borderId="44" xfId="47" applyNumberFormat="1" applyFont="1" applyFill="1" applyBorder="1" applyProtection="1">
      <alignment horizontal="right" shrinkToFit="1"/>
    </xf>
    <xf numFmtId="49" fontId="3" fillId="0" borderId="23" xfId="46" applyNumberFormat="1" applyProtection="1">
      <alignment horizontal="center"/>
    </xf>
    <xf numFmtId="4" fontId="13" fillId="0" borderId="17" xfId="39" applyNumberFormat="1" applyFont="1" applyProtection="1">
      <alignment horizontal="right" shrinkToFit="1"/>
    </xf>
    <xf numFmtId="0" fontId="13" fillId="0" borderId="5" xfId="32" applyNumberFormat="1" applyFont="1" applyProtection="1"/>
    <xf numFmtId="4" fontId="13" fillId="0" borderId="36" xfId="39" applyNumberFormat="1" applyFont="1" applyBorder="1" applyProtection="1">
      <alignment horizontal="right" shrinkToFit="1"/>
    </xf>
    <xf numFmtId="0" fontId="13" fillId="0" borderId="14" xfId="31" applyNumberFormat="1" applyFont="1" applyProtection="1"/>
    <xf numFmtId="49" fontId="16" fillId="0" borderId="34" xfId="0" applyNumberFormat="1" applyFont="1" applyFill="1" applyBorder="1" applyAlignment="1" applyProtection="1">
      <alignment horizontal="right"/>
      <protection locked="0"/>
    </xf>
    <xf numFmtId="0" fontId="14" fillId="0" borderId="34" xfId="0" applyFont="1" applyBorder="1" applyAlignment="1" applyProtection="1">
      <alignment horizontal="center"/>
      <protection locked="0"/>
    </xf>
    <xf numFmtId="0" fontId="13" fillId="0" borderId="20" xfId="29" applyNumberFormat="1" applyFont="1" applyBorder="1" applyAlignment="1" applyProtection="1">
      <alignment horizontal="center" vertical="top" wrapText="1"/>
    </xf>
    <xf numFmtId="0" fontId="13" fillId="0" borderId="48" xfId="29" applyFont="1" applyBorder="1" applyAlignment="1">
      <alignment horizontal="center" vertical="top" wrapText="1"/>
    </xf>
    <xf numFmtId="0" fontId="13" fillId="0" borderId="23" xfId="29" applyFont="1" applyBorder="1" applyAlignment="1">
      <alignment horizontal="center" vertical="top" wrapText="1"/>
    </xf>
    <xf numFmtId="0" fontId="13" fillId="0" borderId="45" xfId="29" applyNumberFormat="1" applyFont="1" applyBorder="1" applyAlignment="1" applyProtection="1">
      <alignment horizontal="center" vertical="top" wrapText="1"/>
    </xf>
    <xf numFmtId="0" fontId="13" fillId="0" borderId="46" xfId="29" applyFont="1" applyBorder="1" applyAlignment="1">
      <alignment horizontal="center" vertical="top" wrapText="1"/>
    </xf>
    <xf numFmtId="0" fontId="13" fillId="0" borderId="47" xfId="29" applyFont="1" applyBorder="1" applyAlignment="1">
      <alignment horizontal="center" vertical="top" wrapText="1"/>
    </xf>
    <xf numFmtId="0" fontId="16" fillId="0" borderId="38" xfId="0" applyFont="1" applyBorder="1" applyAlignment="1" applyProtection="1">
      <alignment horizontal="center" vertical="top" wrapText="1"/>
      <protection locked="0"/>
    </xf>
    <xf numFmtId="0" fontId="16" fillId="0" borderId="39" xfId="0" applyFont="1" applyBorder="1" applyAlignment="1">
      <alignment horizontal="center" vertical="top" wrapText="1"/>
    </xf>
    <xf numFmtId="0" fontId="16" fillId="0" borderId="40" xfId="0" applyFont="1" applyBorder="1" applyAlignment="1">
      <alignment horizontal="center" vertical="top" wrapText="1"/>
    </xf>
    <xf numFmtId="0" fontId="13" fillId="0" borderId="2" xfId="28" applyNumberFormat="1" applyFont="1" applyProtection="1">
      <alignment horizontal="center"/>
    </xf>
    <xf numFmtId="0" fontId="13" fillId="0" borderId="2" xfId="28" applyFont="1">
      <alignment horizontal="center"/>
    </xf>
    <xf numFmtId="0" fontId="13" fillId="0" borderId="13" xfId="29" applyNumberFormat="1" applyFont="1" applyProtection="1">
      <alignment horizontal="center" vertical="top" wrapText="1"/>
    </xf>
    <xf numFmtId="0" fontId="13" fillId="0" borderId="13" xfId="29" applyFont="1">
      <alignment horizontal="center" vertical="top" wrapText="1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7"/>
  <sheetViews>
    <sheetView tabSelected="1" zoomScaleNormal="100" zoomScaleSheetLayoutView="100" workbookViewId="0">
      <selection activeCell="J34" sqref="J34"/>
    </sheetView>
  </sheetViews>
  <sheetFormatPr defaultRowHeight="15"/>
  <cols>
    <col min="1" max="1" width="50.7109375" style="1" customWidth="1"/>
    <col min="2" max="2" width="13.28515625" style="1" customWidth="1"/>
    <col min="3" max="3" width="24" style="1" customWidth="1"/>
    <col min="4" max="4" width="9.140625" style="1" hidden="1"/>
    <col min="5" max="5" width="15.42578125" style="1" customWidth="1"/>
    <col min="6" max="6" width="14.5703125" style="1" customWidth="1"/>
    <col min="7" max="7" width="12.42578125" style="1" customWidth="1"/>
    <col min="8" max="9" width="9.140625" style="1" customWidth="1"/>
    <col min="10" max="16384" width="9.140625" style="1"/>
  </cols>
  <sheetData>
    <row r="1" spans="1:7" ht="14.1" customHeight="1">
      <c r="A1" s="134" t="s">
        <v>678</v>
      </c>
      <c r="B1" s="135"/>
      <c r="C1" s="135"/>
      <c r="D1" s="87"/>
      <c r="E1" s="88"/>
      <c r="F1" s="88"/>
      <c r="G1" s="88"/>
    </row>
    <row r="2" spans="1:7" ht="12.95" customHeight="1">
      <c r="A2" s="136" t="s">
        <v>0</v>
      </c>
      <c r="B2" s="136" t="s">
        <v>1</v>
      </c>
      <c r="C2" s="136" t="s">
        <v>2</v>
      </c>
      <c r="D2" s="122"/>
      <c r="E2" s="125" t="s">
        <v>616</v>
      </c>
      <c r="F2" s="128" t="s">
        <v>615</v>
      </c>
      <c r="G2" s="131" t="s">
        <v>617</v>
      </c>
    </row>
    <row r="3" spans="1:7" ht="12" customHeight="1">
      <c r="A3" s="137"/>
      <c r="B3" s="137"/>
      <c r="C3" s="137"/>
      <c r="D3" s="120"/>
      <c r="E3" s="126"/>
      <c r="F3" s="129"/>
      <c r="G3" s="132"/>
    </row>
    <row r="4" spans="1:7" ht="14.25" customHeight="1">
      <c r="A4" s="137"/>
      <c r="B4" s="137"/>
      <c r="C4" s="137"/>
      <c r="D4" s="120"/>
      <c r="E4" s="127"/>
      <c r="F4" s="130"/>
      <c r="G4" s="133"/>
    </row>
    <row r="5" spans="1:7" ht="14.25" customHeight="1" thickBot="1">
      <c r="A5" s="90">
        <v>1</v>
      </c>
      <c r="B5" s="91">
        <v>2</v>
      </c>
      <c r="C5" s="91">
        <v>3</v>
      </c>
      <c r="D5" s="89"/>
      <c r="E5" s="92" t="s">
        <v>6</v>
      </c>
      <c r="F5" s="93" t="s">
        <v>7</v>
      </c>
      <c r="G5" s="124">
        <v>6</v>
      </c>
    </row>
    <row r="6" spans="1:7" ht="17.25" customHeight="1">
      <c r="A6" s="94" t="s">
        <v>9</v>
      </c>
      <c r="B6" s="95" t="s">
        <v>10</v>
      </c>
      <c r="C6" s="96" t="s">
        <v>11</v>
      </c>
      <c r="D6" s="120"/>
      <c r="E6" s="119">
        <f>E8+E67</f>
        <v>28139063.759999998</v>
      </c>
      <c r="F6" s="121">
        <f>F8+F67</f>
        <v>29441686.149999999</v>
      </c>
      <c r="G6" s="123" t="s">
        <v>681</v>
      </c>
    </row>
    <row r="7" spans="1:7" ht="15" customHeight="1">
      <c r="A7" s="98" t="s">
        <v>13</v>
      </c>
      <c r="B7" s="99"/>
      <c r="C7" s="100"/>
      <c r="D7" s="89"/>
      <c r="E7" s="101"/>
      <c r="F7" s="102"/>
      <c r="G7" s="97"/>
    </row>
    <row r="8" spans="1:7" ht="15" customHeight="1">
      <c r="A8" s="103" t="s">
        <v>14</v>
      </c>
      <c r="B8" s="104" t="s">
        <v>10</v>
      </c>
      <c r="C8" s="105" t="s">
        <v>15</v>
      </c>
      <c r="D8" s="113"/>
      <c r="E8" s="116">
        <f>E9+E26+E38</f>
        <v>18851281.759999998</v>
      </c>
      <c r="F8" s="117">
        <f>F9+F26+F38</f>
        <v>19812408.149999999</v>
      </c>
      <c r="G8" s="115" t="s">
        <v>684</v>
      </c>
    </row>
    <row r="9" spans="1:7" ht="15" customHeight="1">
      <c r="A9" s="106" t="s">
        <v>16</v>
      </c>
      <c r="B9" s="107" t="s">
        <v>10</v>
      </c>
      <c r="C9" s="108" t="s">
        <v>17</v>
      </c>
      <c r="D9" s="89"/>
      <c r="E9" s="112">
        <f>E11+E15+E19+E22</f>
        <v>619400.00000000012</v>
      </c>
      <c r="F9" s="114">
        <f>F11+F15+F18+F23</f>
        <v>640499</v>
      </c>
      <c r="G9" s="115" t="s">
        <v>675</v>
      </c>
    </row>
    <row r="10" spans="1:7" ht="15" customHeight="1">
      <c r="A10" s="106" t="s">
        <v>18</v>
      </c>
      <c r="B10" s="107" t="s">
        <v>10</v>
      </c>
      <c r="C10" s="108" t="s">
        <v>19</v>
      </c>
      <c r="D10" s="89"/>
      <c r="E10" s="109">
        <f>E11+E18+E22+E16</f>
        <v>619400.00000000012</v>
      </c>
      <c r="F10" s="110">
        <f>F11+F15+F18+F22</f>
        <v>640499</v>
      </c>
      <c r="G10" s="111" t="s">
        <v>675</v>
      </c>
    </row>
    <row r="11" spans="1:7" ht="60.75">
      <c r="A11" s="106" t="s">
        <v>20</v>
      </c>
      <c r="B11" s="107" t="s">
        <v>10</v>
      </c>
      <c r="C11" s="108" t="s">
        <v>21</v>
      </c>
      <c r="D11" s="113"/>
      <c r="E11" s="112">
        <v>611978.56000000006</v>
      </c>
      <c r="F11" s="114">
        <v>632707</v>
      </c>
      <c r="G11" s="115" t="s">
        <v>676</v>
      </c>
    </row>
    <row r="12" spans="1:7" ht="84.75">
      <c r="A12" s="106" t="s">
        <v>22</v>
      </c>
      <c r="B12" s="107" t="s">
        <v>10</v>
      </c>
      <c r="C12" s="108" t="s">
        <v>23</v>
      </c>
      <c r="D12" s="89"/>
      <c r="E12" s="109">
        <v>611978.56000000006</v>
      </c>
      <c r="F12" s="110">
        <v>632707</v>
      </c>
      <c r="G12" s="111" t="s">
        <v>676</v>
      </c>
    </row>
    <row r="13" spans="1:7" ht="72.75">
      <c r="A13" s="106" t="s">
        <v>24</v>
      </c>
      <c r="B13" s="107" t="s">
        <v>10</v>
      </c>
      <c r="C13" s="108" t="s">
        <v>25</v>
      </c>
      <c r="D13" s="89"/>
      <c r="E13" s="109">
        <v>0</v>
      </c>
      <c r="F13" s="110">
        <v>0</v>
      </c>
      <c r="G13" s="111" t="s">
        <v>657</v>
      </c>
    </row>
    <row r="14" spans="1:7" ht="84.75">
      <c r="A14" s="106" t="s">
        <v>26</v>
      </c>
      <c r="B14" s="107" t="s">
        <v>10</v>
      </c>
      <c r="C14" s="108" t="s">
        <v>27</v>
      </c>
      <c r="D14" s="89"/>
      <c r="E14" s="109">
        <v>0</v>
      </c>
      <c r="F14" s="110">
        <v>0</v>
      </c>
      <c r="G14" s="111" t="s">
        <v>655</v>
      </c>
    </row>
    <row r="15" spans="1:7" ht="84.75">
      <c r="A15" s="106" t="s">
        <v>28</v>
      </c>
      <c r="B15" s="107" t="s">
        <v>10</v>
      </c>
      <c r="C15" s="108" t="s">
        <v>29</v>
      </c>
      <c r="D15" s="89"/>
      <c r="E15" s="109">
        <v>550.79</v>
      </c>
      <c r="F15" s="110">
        <v>578</v>
      </c>
      <c r="G15" s="111" t="s">
        <v>658</v>
      </c>
    </row>
    <row r="16" spans="1:7" ht="108.75">
      <c r="A16" s="106" t="s">
        <v>30</v>
      </c>
      <c r="B16" s="107" t="s">
        <v>10</v>
      </c>
      <c r="C16" s="108" t="s">
        <v>31</v>
      </c>
      <c r="D16" s="113"/>
      <c r="E16" s="112">
        <v>550.79</v>
      </c>
      <c r="F16" s="114">
        <v>578</v>
      </c>
      <c r="G16" s="115" t="s">
        <v>658</v>
      </c>
    </row>
    <row r="17" spans="1:7" ht="96.75">
      <c r="A17" s="106" t="s">
        <v>32</v>
      </c>
      <c r="B17" s="107" t="s">
        <v>10</v>
      </c>
      <c r="C17" s="108" t="s">
        <v>33</v>
      </c>
      <c r="D17" s="89"/>
      <c r="E17" s="109">
        <v>0</v>
      </c>
      <c r="F17" s="110">
        <v>0</v>
      </c>
      <c r="G17" s="111" t="s">
        <v>655</v>
      </c>
    </row>
    <row r="18" spans="1:7" ht="36.75">
      <c r="A18" s="106" t="s">
        <v>34</v>
      </c>
      <c r="B18" s="107" t="s">
        <v>10</v>
      </c>
      <c r="C18" s="108" t="s">
        <v>35</v>
      </c>
      <c r="D18" s="113"/>
      <c r="E18" s="112">
        <v>4629.29</v>
      </c>
      <c r="F18" s="114">
        <v>4861</v>
      </c>
      <c r="G18" s="115" t="s">
        <v>659</v>
      </c>
    </row>
    <row r="19" spans="1:7" ht="60.75">
      <c r="A19" s="106" t="s">
        <v>36</v>
      </c>
      <c r="B19" s="107" t="s">
        <v>10</v>
      </c>
      <c r="C19" s="108" t="s">
        <v>37</v>
      </c>
      <c r="D19" s="89"/>
      <c r="E19" s="109">
        <v>4629.29</v>
      </c>
      <c r="F19" s="110">
        <v>4861</v>
      </c>
      <c r="G19" s="111" t="s">
        <v>659</v>
      </c>
    </row>
    <row r="20" spans="1:7" ht="48.75">
      <c r="A20" s="106" t="s">
        <v>38</v>
      </c>
      <c r="B20" s="107" t="s">
        <v>10</v>
      </c>
      <c r="C20" s="108" t="s">
        <v>39</v>
      </c>
      <c r="D20" s="89"/>
      <c r="E20" s="109">
        <v>0</v>
      </c>
      <c r="F20" s="110">
        <v>0</v>
      </c>
      <c r="G20" s="111" t="s">
        <v>655</v>
      </c>
    </row>
    <row r="21" spans="1:7" ht="60.75">
      <c r="A21" s="106" t="s">
        <v>40</v>
      </c>
      <c r="B21" s="107" t="s">
        <v>10</v>
      </c>
      <c r="C21" s="108" t="s">
        <v>41</v>
      </c>
      <c r="D21" s="89"/>
      <c r="E21" s="109">
        <v>0</v>
      </c>
      <c r="F21" s="110">
        <v>0</v>
      </c>
      <c r="G21" s="111" t="s">
        <v>655</v>
      </c>
    </row>
    <row r="22" spans="1:7" ht="95.25" customHeight="1">
      <c r="A22" s="106" t="s">
        <v>618</v>
      </c>
      <c r="B22" s="107" t="s">
        <v>10</v>
      </c>
      <c r="C22" s="108" t="s">
        <v>622</v>
      </c>
      <c r="D22" s="89"/>
      <c r="E22" s="109">
        <v>2241.36</v>
      </c>
      <c r="F22" s="110">
        <v>2353</v>
      </c>
      <c r="G22" s="111" t="s">
        <v>660</v>
      </c>
    </row>
    <row r="23" spans="1:7" ht="108.75">
      <c r="A23" s="106" t="s">
        <v>619</v>
      </c>
      <c r="B23" s="107" t="s">
        <v>10</v>
      </c>
      <c r="C23" s="108" t="s">
        <v>623</v>
      </c>
      <c r="D23" s="89"/>
      <c r="E23" s="109">
        <v>2241.36</v>
      </c>
      <c r="F23" s="110">
        <v>2353</v>
      </c>
      <c r="G23" s="111" t="s">
        <v>660</v>
      </c>
    </row>
    <row r="24" spans="1:7" ht="48.75">
      <c r="A24" s="106" t="s">
        <v>620</v>
      </c>
      <c r="B24" s="107" t="s">
        <v>10</v>
      </c>
      <c r="C24" s="108" t="s">
        <v>624</v>
      </c>
      <c r="D24" s="89"/>
      <c r="E24" s="109">
        <v>0</v>
      </c>
      <c r="F24" s="110">
        <v>0</v>
      </c>
      <c r="G24" s="111" t="s">
        <v>655</v>
      </c>
    </row>
    <row r="25" spans="1:7" ht="72.75">
      <c r="A25" s="106" t="s">
        <v>621</v>
      </c>
      <c r="B25" s="107" t="s">
        <v>10</v>
      </c>
      <c r="C25" s="108" t="s">
        <v>625</v>
      </c>
      <c r="D25" s="89"/>
      <c r="E25" s="109">
        <v>0</v>
      </c>
      <c r="F25" s="110">
        <v>0</v>
      </c>
      <c r="G25" s="111" t="s">
        <v>655</v>
      </c>
    </row>
    <row r="26" spans="1:7" ht="15" customHeight="1">
      <c r="A26" s="106" t="s">
        <v>42</v>
      </c>
      <c r="B26" s="107" t="s">
        <v>10</v>
      </c>
      <c r="C26" s="108" t="s">
        <v>43</v>
      </c>
      <c r="D26" s="113"/>
      <c r="E26" s="112">
        <f>E28+E31+E35</f>
        <v>6667270.0200000005</v>
      </c>
      <c r="F26" s="114">
        <f>F28+F31+F35</f>
        <v>7029066.8199999994</v>
      </c>
      <c r="G26" s="115" t="s">
        <v>672</v>
      </c>
    </row>
    <row r="27" spans="1:7" ht="24.75">
      <c r="A27" s="106" t="s">
        <v>44</v>
      </c>
      <c r="B27" s="107" t="s">
        <v>10</v>
      </c>
      <c r="C27" s="108" t="s">
        <v>45</v>
      </c>
      <c r="D27" s="113"/>
      <c r="E27" s="112">
        <f>E28+E31+E35</f>
        <v>6667270.0200000005</v>
      </c>
      <c r="F27" s="114">
        <f>F28+F31+F35</f>
        <v>7029066.8199999994</v>
      </c>
      <c r="G27" s="115" t="s">
        <v>672</v>
      </c>
    </row>
    <row r="28" spans="1:7" ht="24.75">
      <c r="A28" s="106" t="s">
        <v>46</v>
      </c>
      <c r="B28" s="107" t="s">
        <v>10</v>
      </c>
      <c r="C28" s="108" t="s">
        <v>626</v>
      </c>
      <c r="D28" s="113"/>
      <c r="E28" s="112">
        <v>4716282.51</v>
      </c>
      <c r="F28" s="114">
        <v>4952096.6399999997</v>
      </c>
      <c r="G28" s="115" t="s">
        <v>670</v>
      </c>
    </row>
    <row r="29" spans="1:7" ht="48.75">
      <c r="A29" s="106" t="s">
        <v>47</v>
      </c>
      <c r="B29" s="107" t="s">
        <v>10</v>
      </c>
      <c r="C29" s="108" t="s">
        <v>48</v>
      </c>
      <c r="D29" s="113"/>
      <c r="E29" s="112">
        <v>4716282.51</v>
      </c>
      <c r="F29" s="114">
        <v>4952096.6399999997</v>
      </c>
      <c r="G29" s="115" t="s">
        <v>670</v>
      </c>
    </row>
    <row r="30" spans="1:7" ht="36.75">
      <c r="A30" s="106" t="s">
        <v>49</v>
      </c>
      <c r="B30" s="107" t="s">
        <v>10</v>
      </c>
      <c r="C30" s="108" t="s">
        <v>50</v>
      </c>
      <c r="D30" s="89"/>
      <c r="E30" s="109">
        <v>0</v>
      </c>
      <c r="F30" s="114">
        <v>0</v>
      </c>
      <c r="G30" s="111" t="s">
        <v>655</v>
      </c>
    </row>
    <row r="31" spans="1:7" ht="36.75">
      <c r="A31" s="106" t="s">
        <v>51</v>
      </c>
      <c r="B31" s="107" t="s">
        <v>10</v>
      </c>
      <c r="C31" s="108" t="s">
        <v>52</v>
      </c>
      <c r="D31" s="113"/>
      <c r="E31" s="112">
        <v>1943520.81</v>
      </c>
      <c r="F31" s="114">
        <v>2069470.18</v>
      </c>
      <c r="G31" s="115" t="s">
        <v>671</v>
      </c>
    </row>
    <row r="32" spans="1:7" ht="48.75">
      <c r="A32" s="106" t="s">
        <v>53</v>
      </c>
      <c r="B32" s="107" t="s">
        <v>10</v>
      </c>
      <c r="C32" s="108" t="s">
        <v>54</v>
      </c>
      <c r="D32" s="113"/>
      <c r="E32" s="112">
        <v>1943520.81</v>
      </c>
      <c r="F32" s="114">
        <v>2069470.18</v>
      </c>
      <c r="G32" s="115" t="s">
        <v>671</v>
      </c>
    </row>
    <row r="33" spans="1:7" ht="72.75">
      <c r="A33" s="106" t="s">
        <v>55</v>
      </c>
      <c r="B33" s="107" t="s">
        <v>10</v>
      </c>
      <c r="C33" s="108" t="s">
        <v>56</v>
      </c>
      <c r="D33" s="113"/>
      <c r="E33" s="112">
        <v>1943520.81</v>
      </c>
      <c r="F33" s="114">
        <v>2069470.18</v>
      </c>
      <c r="G33" s="115" t="s">
        <v>671</v>
      </c>
    </row>
    <row r="34" spans="1:7" ht="60.75">
      <c r="A34" s="106" t="s">
        <v>57</v>
      </c>
      <c r="B34" s="107" t="s">
        <v>10</v>
      </c>
      <c r="C34" s="108" t="s">
        <v>58</v>
      </c>
      <c r="D34" s="113"/>
      <c r="E34" s="112">
        <v>0</v>
      </c>
      <c r="F34" s="114">
        <v>0</v>
      </c>
      <c r="G34" s="115" t="s">
        <v>655</v>
      </c>
    </row>
    <row r="35" spans="1:7" ht="15" customHeight="1">
      <c r="A35" s="106" t="s">
        <v>59</v>
      </c>
      <c r="B35" s="107" t="s">
        <v>10</v>
      </c>
      <c r="C35" s="108" t="s">
        <v>60</v>
      </c>
      <c r="D35" s="113"/>
      <c r="E35" s="112">
        <v>7466.7</v>
      </c>
      <c r="F35" s="114">
        <v>7500</v>
      </c>
      <c r="G35" s="115" t="s">
        <v>654</v>
      </c>
    </row>
    <row r="36" spans="1:7" ht="15" customHeight="1">
      <c r="A36" s="106" t="s">
        <v>59</v>
      </c>
      <c r="B36" s="107" t="s">
        <v>10</v>
      </c>
      <c r="C36" s="108" t="s">
        <v>61</v>
      </c>
      <c r="D36" s="89"/>
      <c r="E36" s="109">
        <v>7466.7</v>
      </c>
      <c r="F36" s="110">
        <v>7500</v>
      </c>
      <c r="G36" s="111" t="s">
        <v>654</v>
      </c>
    </row>
    <row r="37" spans="1:7" ht="36.75">
      <c r="A37" s="106" t="s">
        <v>62</v>
      </c>
      <c r="B37" s="107" t="s">
        <v>10</v>
      </c>
      <c r="C37" s="108" t="s">
        <v>63</v>
      </c>
      <c r="D37" s="89"/>
      <c r="E37" s="109">
        <v>7466.7</v>
      </c>
      <c r="F37" s="110">
        <v>7500</v>
      </c>
      <c r="G37" s="111" t="s">
        <v>669</v>
      </c>
    </row>
    <row r="38" spans="1:7" ht="15" customHeight="1">
      <c r="A38" s="106" t="s">
        <v>64</v>
      </c>
      <c r="B38" s="107" t="s">
        <v>10</v>
      </c>
      <c r="C38" s="108" t="s">
        <v>65</v>
      </c>
      <c r="D38" s="113"/>
      <c r="E38" s="112">
        <f>E39+E43</f>
        <v>11564611.739999998</v>
      </c>
      <c r="F38" s="114">
        <f>F39+F43</f>
        <v>12142842.33</v>
      </c>
      <c r="G38" s="115" t="s">
        <v>686</v>
      </c>
    </row>
    <row r="39" spans="1:7" ht="15" customHeight="1">
      <c r="A39" s="106" t="s">
        <v>66</v>
      </c>
      <c r="B39" s="107" t="s">
        <v>10</v>
      </c>
      <c r="C39" s="108" t="s">
        <v>67</v>
      </c>
      <c r="D39" s="113"/>
      <c r="E39" s="112">
        <v>850000</v>
      </c>
      <c r="F39" s="114">
        <v>892500</v>
      </c>
      <c r="G39" s="115" t="s">
        <v>673</v>
      </c>
    </row>
    <row r="40" spans="1:7" ht="36.75">
      <c r="A40" s="106" t="s">
        <v>68</v>
      </c>
      <c r="B40" s="107" t="s">
        <v>10</v>
      </c>
      <c r="C40" s="108" t="s">
        <v>69</v>
      </c>
      <c r="D40" s="113"/>
      <c r="E40" s="112">
        <v>850000</v>
      </c>
      <c r="F40" s="110">
        <v>892500</v>
      </c>
      <c r="G40" s="111" t="s">
        <v>673</v>
      </c>
    </row>
    <row r="41" spans="1:7" ht="60.75">
      <c r="A41" s="106" t="s">
        <v>70</v>
      </c>
      <c r="B41" s="107" t="s">
        <v>10</v>
      </c>
      <c r="C41" s="108" t="s">
        <v>71</v>
      </c>
      <c r="D41" s="89"/>
      <c r="E41" s="109">
        <v>850000</v>
      </c>
      <c r="F41" s="110">
        <v>892500</v>
      </c>
      <c r="G41" s="111" t="s">
        <v>673</v>
      </c>
    </row>
    <row r="42" spans="1:7" ht="48.75">
      <c r="A42" s="106" t="s">
        <v>72</v>
      </c>
      <c r="B42" s="107" t="s">
        <v>10</v>
      </c>
      <c r="C42" s="108" t="s">
        <v>73</v>
      </c>
      <c r="D42" s="89"/>
      <c r="E42" s="109">
        <v>0</v>
      </c>
      <c r="F42" s="110">
        <v>0</v>
      </c>
      <c r="G42" s="111" t="s">
        <v>655</v>
      </c>
    </row>
    <row r="43" spans="1:7" ht="15" customHeight="1">
      <c r="A43" s="106" t="s">
        <v>74</v>
      </c>
      <c r="B43" s="107" t="s">
        <v>10</v>
      </c>
      <c r="C43" s="108" t="s">
        <v>75</v>
      </c>
      <c r="D43" s="113"/>
      <c r="E43" s="112">
        <f>E44+E49+E54</f>
        <v>10714611.739999998</v>
      </c>
      <c r="F43" s="114">
        <f>F44+F49+F54</f>
        <v>11250342.33</v>
      </c>
      <c r="G43" s="115" t="s">
        <v>683</v>
      </c>
    </row>
    <row r="44" spans="1:7" ht="15" customHeight="1">
      <c r="A44" s="106" t="s">
        <v>76</v>
      </c>
      <c r="B44" s="107" t="s">
        <v>10</v>
      </c>
      <c r="C44" s="108" t="s">
        <v>77</v>
      </c>
      <c r="D44" s="89"/>
      <c r="E44" s="109">
        <v>8715281.1099999994</v>
      </c>
      <c r="F44" s="114">
        <v>9151045.1699999999</v>
      </c>
      <c r="G44" s="115" t="s">
        <v>674</v>
      </c>
    </row>
    <row r="45" spans="1:7" ht="24.75">
      <c r="A45" s="106" t="s">
        <v>78</v>
      </c>
      <c r="B45" s="107" t="s">
        <v>10</v>
      </c>
      <c r="C45" s="108" t="s">
        <v>79</v>
      </c>
      <c r="D45" s="113"/>
      <c r="E45" s="112">
        <v>8715281.1099999994</v>
      </c>
      <c r="F45" s="114">
        <v>9151045.1699999999</v>
      </c>
      <c r="G45" s="115" t="s">
        <v>674</v>
      </c>
    </row>
    <row r="46" spans="1:7" ht="48.75">
      <c r="A46" s="106" t="s">
        <v>80</v>
      </c>
      <c r="B46" s="107" t="s">
        <v>10</v>
      </c>
      <c r="C46" s="108" t="s">
        <v>81</v>
      </c>
      <c r="D46" s="113"/>
      <c r="E46" s="112">
        <v>8715281.1099999994</v>
      </c>
      <c r="F46" s="114">
        <v>9151045.1699999999</v>
      </c>
      <c r="G46" s="115" t="s">
        <v>674</v>
      </c>
    </row>
    <row r="47" spans="1:7" ht="36.75">
      <c r="A47" s="106" t="s">
        <v>82</v>
      </c>
      <c r="B47" s="107" t="s">
        <v>10</v>
      </c>
      <c r="C47" s="108" t="s">
        <v>83</v>
      </c>
      <c r="D47" s="113"/>
      <c r="E47" s="112">
        <v>0</v>
      </c>
      <c r="F47" s="114">
        <v>0</v>
      </c>
      <c r="G47" s="115" t="s">
        <v>655</v>
      </c>
    </row>
    <row r="48" spans="1:7" ht="48.75">
      <c r="A48" s="106" t="s">
        <v>84</v>
      </c>
      <c r="B48" s="107" t="s">
        <v>10</v>
      </c>
      <c r="C48" s="108" t="s">
        <v>85</v>
      </c>
      <c r="D48" s="113"/>
      <c r="E48" s="112">
        <v>0</v>
      </c>
      <c r="F48" s="114">
        <v>0</v>
      </c>
      <c r="G48" s="115" t="s">
        <v>655</v>
      </c>
    </row>
    <row r="49" spans="1:7" ht="15" customHeight="1">
      <c r="A49" s="106" t="s">
        <v>86</v>
      </c>
      <c r="B49" s="107" t="s">
        <v>10</v>
      </c>
      <c r="C49" s="108" t="s">
        <v>87</v>
      </c>
      <c r="D49" s="113"/>
      <c r="E49" s="112">
        <f>E50</f>
        <v>1999330.63</v>
      </c>
      <c r="F49" s="114">
        <f>F50</f>
        <v>2099297.16</v>
      </c>
      <c r="G49" s="115" t="s">
        <v>685</v>
      </c>
    </row>
    <row r="50" spans="1:7" ht="24.75">
      <c r="A50" s="106" t="s">
        <v>88</v>
      </c>
      <c r="B50" s="107" t="s">
        <v>10</v>
      </c>
      <c r="C50" s="108" t="s">
        <v>89</v>
      </c>
      <c r="D50" s="113"/>
      <c r="E50" s="112">
        <f>E51+E53</f>
        <v>1999330.63</v>
      </c>
      <c r="F50" s="114">
        <v>2099297.16</v>
      </c>
      <c r="G50" s="115" t="s">
        <v>685</v>
      </c>
    </row>
    <row r="51" spans="1:7" ht="48.75">
      <c r="A51" s="106" t="s">
        <v>90</v>
      </c>
      <c r="B51" s="107" t="s">
        <v>10</v>
      </c>
      <c r="C51" s="108" t="s">
        <v>91</v>
      </c>
      <c r="D51" s="89"/>
      <c r="E51" s="109">
        <v>1999330.63</v>
      </c>
      <c r="F51" s="110">
        <v>2099297.16</v>
      </c>
      <c r="G51" s="115" t="s">
        <v>685</v>
      </c>
    </row>
    <row r="52" spans="1:7" ht="36.75">
      <c r="A52" s="106" t="s">
        <v>92</v>
      </c>
      <c r="B52" s="107" t="s">
        <v>10</v>
      </c>
      <c r="C52" s="108" t="s">
        <v>93</v>
      </c>
      <c r="D52" s="89"/>
      <c r="E52" s="109">
        <v>0</v>
      </c>
      <c r="F52" s="110">
        <v>0</v>
      </c>
      <c r="G52" s="115" t="s">
        <v>655</v>
      </c>
    </row>
    <row r="53" spans="1:7" ht="48.75">
      <c r="A53" s="106" t="s">
        <v>627</v>
      </c>
      <c r="B53" s="107" t="s">
        <v>10</v>
      </c>
      <c r="C53" s="108" t="s">
        <v>628</v>
      </c>
      <c r="D53" s="89"/>
      <c r="E53" s="109">
        <v>0</v>
      </c>
      <c r="F53" s="110">
        <v>0</v>
      </c>
      <c r="G53" s="115" t="s">
        <v>655</v>
      </c>
    </row>
    <row r="54" spans="1:7" ht="36.75">
      <c r="A54" s="106" t="s">
        <v>94</v>
      </c>
      <c r="B54" s="107" t="s">
        <v>10</v>
      </c>
      <c r="C54" s="108" t="s">
        <v>95</v>
      </c>
      <c r="D54" s="89"/>
      <c r="E54" s="109">
        <v>0</v>
      </c>
      <c r="F54" s="114">
        <v>0</v>
      </c>
      <c r="G54" s="115" t="s">
        <v>655</v>
      </c>
    </row>
    <row r="55" spans="1:7" ht="15" customHeight="1">
      <c r="A55" s="106" t="s">
        <v>96</v>
      </c>
      <c r="B55" s="107" t="s">
        <v>10</v>
      </c>
      <c r="C55" s="108" t="s">
        <v>97</v>
      </c>
      <c r="D55" s="89"/>
      <c r="E55" s="109">
        <v>0</v>
      </c>
      <c r="F55" s="110">
        <v>0</v>
      </c>
      <c r="G55" s="111" t="s">
        <v>655</v>
      </c>
    </row>
    <row r="56" spans="1:7" ht="24.75">
      <c r="A56" s="106" t="s">
        <v>98</v>
      </c>
      <c r="B56" s="107" t="s">
        <v>10</v>
      </c>
      <c r="C56" s="108" t="s">
        <v>99</v>
      </c>
      <c r="D56" s="89"/>
      <c r="E56" s="109">
        <v>0</v>
      </c>
      <c r="F56" s="110">
        <v>0</v>
      </c>
      <c r="G56" s="111" t="s">
        <v>655</v>
      </c>
    </row>
    <row r="57" spans="1:7" ht="24.75">
      <c r="A57" s="106" t="s">
        <v>100</v>
      </c>
      <c r="B57" s="107" t="s">
        <v>10</v>
      </c>
      <c r="C57" s="108" t="s">
        <v>101</v>
      </c>
      <c r="D57" s="89"/>
      <c r="E57" s="109">
        <v>0</v>
      </c>
      <c r="F57" s="110">
        <v>0</v>
      </c>
      <c r="G57" s="111" t="s">
        <v>655</v>
      </c>
    </row>
    <row r="58" spans="1:7" ht="48.75">
      <c r="A58" s="106" t="s">
        <v>102</v>
      </c>
      <c r="B58" s="107" t="s">
        <v>10</v>
      </c>
      <c r="C58" s="108" t="s">
        <v>103</v>
      </c>
      <c r="D58" s="89"/>
      <c r="E58" s="109">
        <v>0</v>
      </c>
      <c r="F58" s="110">
        <v>0</v>
      </c>
      <c r="G58" s="111" t="s">
        <v>655</v>
      </c>
    </row>
    <row r="59" spans="1:7">
      <c r="A59" s="106" t="s">
        <v>629</v>
      </c>
      <c r="B59" s="107" t="s">
        <v>10</v>
      </c>
      <c r="C59" s="108" t="s">
        <v>630</v>
      </c>
      <c r="D59" s="89"/>
      <c r="E59" s="109">
        <v>0</v>
      </c>
      <c r="F59" s="110">
        <v>0</v>
      </c>
      <c r="G59" s="111" t="s">
        <v>655</v>
      </c>
    </row>
    <row r="60" spans="1:7" ht="96.75">
      <c r="A60" s="106" t="s">
        <v>631</v>
      </c>
      <c r="B60" s="107" t="s">
        <v>10</v>
      </c>
      <c r="C60" s="108" t="s">
        <v>632</v>
      </c>
      <c r="D60" s="89"/>
      <c r="E60" s="109">
        <v>0</v>
      </c>
      <c r="F60" s="110">
        <v>0</v>
      </c>
      <c r="G60" s="111" t="s">
        <v>655</v>
      </c>
    </row>
    <row r="61" spans="1:7" ht="48.75">
      <c r="A61" s="106" t="s">
        <v>633</v>
      </c>
      <c r="B61" s="107" t="s">
        <v>10</v>
      </c>
      <c r="C61" s="108" t="s">
        <v>634</v>
      </c>
      <c r="D61" s="89"/>
      <c r="E61" s="109">
        <v>0</v>
      </c>
      <c r="F61" s="110">
        <v>0</v>
      </c>
      <c r="G61" s="111" t="s">
        <v>655</v>
      </c>
    </row>
    <row r="62" spans="1:7" ht="60.75">
      <c r="A62" s="106" t="s">
        <v>635</v>
      </c>
      <c r="B62" s="107" t="s">
        <v>10</v>
      </c>
      <c r="C62" s="108" t="s">
        <v>636</v>
      </c>
      <c r="D62" s="89"/>
      <c r="E62" s="109">
        <v>0</v>
      </c>
      <c r="F62" s="110">
        <v>0</v>
      </c>
      <c r="G62" s="111" t="s">
        <v>655</v>
      </c>
    </row>
    <row r="63" spans="1:7">
      <c r="A63" s="106" t="s">
        <v>637</v>
      </c>
      <c r="B63" s="107" t="s">
        <v>10</v>
      </c>
      <c r="C63" s="108" t="s">
        <v>641</v>
      </c>
      <c r="D63" s="89"/>
      <c r="E63" s="109">
        <v>0</v>
      </c>
      <c r="F63" s="110">
        <v>0</v>
      </c>
      <c r="G63" s="111" t="s">
        <v>655</v>
      </c>
    </row>
    <row r="64" spans="1:7">
      <c r="A64" s="106" t="s">
        <v>638</v>
      </c>
      <c r="B64" s="107" t="s">
        <v>10</v>
      </c>
      <c r="C64" s="108" t="s">
        <v>642</v>
      </c>
      <c r="D64" s="89"/>
      <c r="E64" s="109">
        <v>0</v>
      </c>
      <c r="F64" s="110">
        <v>0</v>
      </c>
      <c r="G64" s="111" t="s">
        <v>655</v>
      </c>
    </row>
    <row r="65" spans="1:7" ht="24.75">
      <c r="A65" s="106" t="s">
        <v>639</v>
      </c>
      <c r="B65" s="107" t="s">
        <v>10</v>
      </c>
      <c r="C65" s="108" t="s">
        <v>643</v>
      </c>
      <c r="D65" s="89"/>
      <c r="E65" s="109">
        <v>0</v>
      </c>
      <c r="F65" s="110">
        <v>0</v>
      </c>
      <c r="G65" s="111" t="s">
        <v>655</v>
      </c>
    </row>
    <row r="66" spans="1:7" ht="60.75">
      <c r="A66" s="106" t="s">
        <v>640</v>
      </c>
      <c r="B66" s="107" t="s">
        <v>10</v>
      </c>
      <c r="C66" s="108" t="s">
        <v>644</v>
      </c>
      <c r="D66" s="89"/>
      <c r="E66" s="109">
        <v>0</v>
      </c>
      <c r="F66" s="110">
        <v>0</v>
      </c>
      <c r="G66" s="111" t="s">
        <v>655</v>
      </c>
    </row>
    <row r="67" spans="1:7" ht="15" customHeight="1">
      <c r="A67" s="106" t="s">
        <v>104</v>
      </c>
      <c r="B67" s="107" t="s">
        <v>10</v>
      </c>
      <c r="C67" s="108" t="s">
        <v>105</v>
      </c>
      <c r="D67" s="113"/>
      <c r="E67" s="112">
        <f>E69+E73+E78+E81</f>
        <v>9287782</v>
      </c>
      <c r="F67" s="114">
        <f>F69+F77+F78+F81</f>
        <v>9629278</v>
      </c>
      <c r="G67" s="115" t="s">
        <v>682</v>
      </c>
    </row>
    <row r="68" spans="1:7" ht="36.75">
      <c r="A68" s="106" t="s">
        <v>106</v>
      </c>
      <c r="B68" s="107" t="s">
        <v>10</v>
      </c>
      <c r="C68" s="108" t="s">
        <v>107</v>
      </c>
      <c r="D68" s="113"/>
      <c r="E68" s="112">
        <f>E69+E73+E78+E81</f>
        <v>9287782</v>
      </c>
      <c r="F68" s="114">
        <f>F69+F77+F78+F81</f>
        <v>9629278</v>
      </c>
      <c r="G68" s="115" t="s">
        <v>682</v>
      </c>
    </row>
    <row r="69" spans="1:7" ht="24.75">
      <c r="A69" s="106" t="s">
        <v>108</v>
      </c>
      <c r="B69" s="107" t="s">
        <v>10</v>
      </c>
      <c r="C69" s="108" t="s">
        <v>109</v>
      </c>
      <c r="D69" s="113"/>
      <c r="E69" s="112">
        <v>3005414</v>
      </c>
      <c r="F69" s="114">
        <v>3005337</v>
      </c>
      <c r="G69" s="115" t="s">
        <v>667</v>
      </c>
    </row>
    <row r="70" spans="1:7" ht="15" customHeight="1">
      <c r="A70" s="106" t="s">
        <v>110</v>
      </c>
      <c r="B70" s="107" t="s">
        <v>10</v>
      </c>
      <c r="C70" s="108" t="s">
        <v>111</v>
      </c>
      <c r="D70" s="113"/>
      <c r="E70" s="112">
        <v>3005414</v>
      </c>
      <c r="F70" s="114">
        <v>3005337</v>
      </c>
      <c r="G70" s="115" t="s">
        <v>667</v>
      </c>
    </row>
    <row r="71" spans="1:7" ht="36.75">
      <c r="A71" s="106" t="s">
        <v>112</v>
      </c>
      <c r="B71" s="107" t="s">
        <v>10</v>
      </c>
      <c r="C71" s="108" t="s">
        <v>113</v>
      </c>
      <c r="D71" s="113"/>
      <c r="E71" s="112">
        <v>3005414</v>
      </c>
      <c r="F71" s="114">
        <v>3005337</v>
      </c>
      <c r="G71" s="115" t="s">
        <v>667</v>
      </c>
    </row>
    <row r="72" spans="1:7" ht="24.75">
      <c r="A72" s="106" t="s">
        <v>114</v>
      </c>
      <c r="B72" s="107" t="s">
        <v>10</v>
      </c>
      <c r="C72" s="108" t="s">
        <v>115</v>
      </c>
      <c r="D72" s="113"/>
      <c r="E72" s="112">
        <v>3005414</v>
      </c>
      <c r="F72" s="114">
        <v>3005337</v>
      </c>
      <c r="G72" s="115" t="s">
        <v>667</v>
      </c>
    </row>
    <row r="73" spans="1:7" ht="24.75">
      <c r="A73" s="106" t="s">
        <v>116</v>
      </c>
      <c r="B73" s="107" t="s">
        <v>10</v>
      </c>
      <c r="C73" s="108" t="s">
        <v>117</v>
      </c>
      <c r="D73" s="113"/>
      <c r="E73" s="112">
        <v>84600</v>
      </c>
      <c r="F73" s="114">
        <v>0</v>
      </c>
      <c r="G73" s="115" t="s">
        <v>668</v>
      </c>
    </row>
    <row r="74" spans="1:7">
      <c r="A74" s="106" t="s">
        <v>118</v>
      </c>
      <c r="B74" s="107" t="s">
        <v>10</v>
      </c>
      <c r="C74" s="108" t="s">
        <v>119</v>
      </c>
      <c r="D74" s="113"/>
      <c r="E74" s="112">
        <v>84600</v>
      </c>
      <c r="F74" s="114">
        <v>0</v>
      </c>
      <c r="G74" s="115" t="s">
        <v>668</v>
      </c>
    </row>
    <row r="75" spans="1:7">
      <c r="A75" s="106" t="s">
        <v>120</v>
      </c>
      <c r="B75" s="107" t="s">
        <v>10</v>
      </c>
      <c r="C75" s="108" t="s">
        <v>121</v>
      </c>
      <c r="D75" s="113"/>
      <c r="E75" s="112">
        <v>84600</v>
      </c>
      <c r="F75" s="114">
        <v>0</v>
      </c>
      <c r="G75" s="115" t="s">
        <v>668</v>
      </c>
    </row>
    <row r="76" spans="1:7" ht="67.5" customHeight="1">
      <c r="A76" s="106" t="s">
        <v>645</v>
      </c>
      <c r="B76" s="107" t="s">
        <v>10</v>
      </c>
      <c r="C76" s="108" t="s">
        <v>122</v>
      </c>
      <c r="D76" s="113"/>
      <c r="E76" s="112">
        <v>84600</v>
      </c>
      <c r="F76" s="114">
        <v>0</v>
      </c>
      <c r="G76" s="115" t="s">
        <v>668</v>
      </c>
    </row>
    <row r="77" spans="1:7" ht="41.25" customHeight="1">
      <c r="A77" s="106" t="s">
        <v>679</v>
      </c>
      <c r="B77" s="107" t="s">
        <v>10</v>
      </c>
      <c r="C77" s="108" t="s">
        <v>680</v>
      </c>
      <c r="D77" s="113"/>
      <c r="E77" s="112">
        <v>0</v>
      </c>
      <c r="F77" s="114">
        <v>258960</v>
      </c>
      <c r="G77" s="115" t="s">
        <v>655</v>
      </c>
    </row>
    <row r="78" spans="1:7" ht="24.75">
      <c r="A78" s="106" t="s">
        <v>123</v>
      </c>
      <c r="B78" s="107" t="s">
        <v>10</v>
      </c>
      <c r="C78" s="108" t="s">
        <v>124</v>
      </c>
      <c r="D78" s="113"/>
      <c r="E78" s="112">
        <v>560602</v>
      </c>
      <c r="F78" s="114">
        <v>617924</v>
      </c>
      <c r="G78" s="115" t="s">
        <v>677</v>
      </c>
    </row>
    <row r="79" spans="1:7" ht="36.75">
      <c r="A79" s="106" t="s">
        <v>125</v>
      </c>
      <c r="B79" s="107" t="s">
        <v>10</v>
      </c>
      <c r="C79" s="108" t="s">
        <v>126</v>
      </c>
      <c r="D79" s="113"/>
      <c r="E79" s="112">
        <v>560602</v>
      </c>
      <c r="F79" s="114">
        <v>617924</v>
      </c>
      <c r="G79" s="115" t="s">
        <v>677</v>
      </c>
    </row>
    <row r="80" spans="1:7" ht="48.75">
      <c r="A80" s="106" t="s">
        <v>127</v>
      </c>
      <c r="B80" s="107" t="s">
        <v>10</v>
      </c>
      <c r="C80" s="108" t="s">
        <v>128</v>
      </c>
      <c r="D80" s="113"/>
      <c r="E80" s="112">
        <v>560602</v>
      </c>
      <c r="F80" s="114">
        <v>617924</v>
      </c>
      <c r="G80" s="115" t="s">
        <v>677</v>
      </c>
    </row>
    <row r="81" spans="1:7">
      <c r="A81" s="106" t="s">
        <v>129</v>
      </c>
      <c r="B81" s="107" t="s">
        <v>10</v>
      </c>
      <c r="C81" s="108" t="s">
        <v>130</v>
      </c>
      <c r="D81" s="113"/>
      <c r="E81" s="112">
        <f>E83+E85+E86+E87+E88+E89</f>
        <v>5637166</v>
      </c>
      <c r="F81" s="114">
        <f>F83+F85+F86+F87+F88+F89</f>
        <v>5747057</v>
      </c>
      <c r="G81" s="115" t="s">
        <v>661</v>
      </c>
    </row>
    <row r="82" spans="1:7" ht="53.25" customHeight="1">
      <c r="A82" s="106" t="s">
        <v>131</v>
      </c>
      <c r="B82" s="107" t="s">
        <v>10</v>
      </c>
      <c r="C82" s="108" t="s">
        <v>132</v>
      </c>
      <c r="D82" s="113"/>
      <c r="E82" s="112">
        <f>E83+E85+E86+E87+E88+E89</f>
        <v>5637166</v>
      </c>
      <c r="F82" s="114">
        <f>F83+F85+F86+F87+F88+F89</f>
        <v>5747057</v>
      </c>
      <c r="G82" s="115" t="s">
        <v>661</v>
      </c>
    </row>
    <row r="83" spans="1:7" ht="101.25" customHeight="1">
      <c r="A83" s="106" t="s">
        <v>133</v>
      </c>
      <c r="B83" s="107" t="s">
        <v>10</v>
      </c>
      <c r="C83" s="108" t="s">
        <v>134</v>
      </c>
      <c r="D83" s="113"/>
      <c r="E83" s="112">
        <v>2972592</v>
      </c>
      <c r="F83" s="114">
        <v>2972592</v>
      </c>
      <c r="G83" s="115" t="s">
        <v>662</v>
      </c>
    </row>
    <row r="84" spans="1:7" ht="54.75" customHeight="1">
      <c r="A84" s="106" t="s">
        <v>652</v>
      </c>
      <c r="B84" s="107" t="s">
        <v>10</v>
      </c>
      <c r="C84" s="118" t="s">
        <v>653</v>
      </c>
      <c r="D84" s="113"/>
      <c r="E84" s="112">
        <v>0</v>
      </c>
      <c r="F84" s="114"/>
      <c r="G84" s="115"/>
    </row>
    <row r="85" spans="1:7" ht="72.75">
      <c r="A85" s="106" t="s">
        <v>135</v>
      </c>
      <c r="B85" s="107" t="s">
        <v>10</v>
      </c>
      <c r="C85" s="108" t="s">
        <v>136</v>
      </c>
      <c r="D85" s="113"/>
      <c r="E85" s="112">
        <v>123000</v>
      </c>
      <c r="F85" s="114">
        <v>123000</v>
      </c>
      <c r="G85" s="115" t="s">
        <v>663</v>
      </c>
    </row>
    <row r="86" spans="1:7" ht="132.75">
      <c r="A86" s="106" t="s">
        <v>137</v>
      </c>
      <c r="B86" s="107" t="s">
        <v>10</v>
      </c>
      <c r="C86" s="108" t="s">
        <v>138</v>
      </c>
      <c r="D86" s="113"/>
      <c r="E86" s="112">
        <v>10000</v>
      </c>
      <c r="F86" s="114">
        <v>10000</v>
      </c>
      <c r="G86" s="115" t="s">
        <v>664</v>
      </c>
    </row>
    <row r="87" spans="1:7" ht="180.75">
      <c r="A87" s="106" t="s">
        <v>139</v>
      </c>
      <c r="B87" s="107" t="s">
        <v>10</v>
      </c>
      <c r="C87" s="108" t="s">
        <v>140</v>
      </c>
      <c r="D87" s="113"/>
      <c r="E87" s="112">
        <v>2431574</v>
      </c>
      <c r="F87" s="114">
        <v>2541465</v>
      </c>
      <c r="G87" s="115" t="s">
        <v>665</v>
      </c>
    </row>
    <row r="88" spans="1:7" ht="72.75">
      <c r="A88" s="106" t="s">
        <v>141</v>
      </c>
      <c r="B88" s="107" t="s">
        <v>10</v>
      </c>
      <c r="C88" s="108" t="s">
        <v>142</v>
      </c>
      <c r="D88" s="113"/>
      <c r="E88" s="112">
        <v>50000</v>
      </c>
      <c r="F88" s="114">
        <v>50000</v>
      </c>
      <c r="G88" s="115" t="s">
        <v>666</v>
      </c>
    </row>
    <row r="89" spans="1:7" ht="252.75">
      <c r="A89" s="106" t="s">
        <v>143</v>
      </c>
      <c r="B89" s="107" t="s">
        <v>10</v>
      </c>
      <c r="C89" s="108" t="s">
        <v>144</v>
      </c>
      <c r="D89" s="89"/>
      <c r="E89" s="109">
        <v>50000</v>
      </c>
      <c r="F89" s="110">
        <v>50000</v>
      </c>
      <c r="G89" s="111" t="s">
        <v>666</v>
      </c>
    </row>
    <row r="90" spans="1:7">
      <c r="A90" s="106" t="s">
        <v>145</v>
      </c>
      <c r="B90" s="107" t="s">
        <v>10</v>
      </c>
      <c r="C90" s="108" t="s">
        <v>146</v>
      </c>
      <c r="D90" s="89"/>
      <c r="E90" s="109">
        <v>0</v>
      </c>
      <c r="F90" s="110">
        <v>0</v>
      </c>
      <c r="G90" s="111" t="s">
        <v>655</v>
      </c>
    </row>
    <row r="91" spans="1:7" ht="24.75">
      <c r="A91" s="106" t="s">
        <v>147</v>
      </c>
      <c r="B91" s="107" t="s">
        <v>10</v>
      </c>
      <c r="C91" s="108" t="s">
        <v>148</v>
      </c>
      <c r="D91" s="89"/>
      <c r="E91" s="109">
        <v>0</v>
      </c>
      <c r="F91" s="110">
        <v>0</v>
      </c>
      <c r="G91" s="111" t="s">
        <v>655</v>
      </c>
    </row>
    <row r="92" spans="1:7" ht="48.75">
      <c r="A92" s="106" t="s">
        <v>646</v>
      </c>
      <c r="B92" s="107" t="s">
        <v>10</v>
      </c>
      <c r="C92" s="108" t="s">
        <v>650</v>
      </c>
      <c r="D92" s="113"/>
      <c r="E92" s="112">
        <v>0</v>
      </c>
      <c r="F92" s="114">
        <v>0</v>
      </c>
      <c r="G92" s="115" t="s">
        <v>655</v>
      </c>
    </row>
    <row r="93" spans="1:7" ht="48.75">
      <c r="A93" s="106" t="s">
        <v>647</v>
      </c>
      <c r="B93" s="107" t="s">
        <v>10</v>
      </c>
      <c r="C93" s="108" t="s">
        <v>149</v>
      </c>
      <c r="D93" s="113"/>
      <c r="E93" s="112">
        <v>0</v>
      </c>
      <c r="F93" s="114">
        <v>0</v>
      </c>
      <c r="G93" s="115" t="s">
        <v>655</v>
      </c>
    </row>
    <row r="94" spans="1:7" ht="60.75">
      <c r="A94" s="106" t="s">
        <v>150</v>
      </c>
      <c r="B94" s="107" t="s">
        <v>10</v>
      </c>
      <c r="C94" s="108" t="s">
        <v>151</v>
      </c>
      <c r="D94" s="89"/>
      <c r="E94" s="109">
        <v>0</v>
      </c>
      <c r="F94" s="110">
        <v>0</v>
      </c>
      <c r="G94" s="111" t="s">
        <v>655</v>
      </c>
    </row>
    <row r="95" spans="1:7" ht="132.75">
      <c r="A95" s="106" t="s">
        <v>648</v>
      </c>
      <c r="B95" s="107" t="s">
        <v>10</v>
      </c>
      <c r="C95" s="108" t="s">
        <v>651</v>
      </c>
      <c r="D95" s="89"/>
      <c r="E95" s="109">
        <v>0</v>
      </c>
      <c r="F95" s="110">
        <v>0</v>
      </c>
      <c r="G95" s="111" t="s">
        <v>656</v>
      </c>
    </row>
    <row r="96" spans="1:7" ht="36.75">
      <c r="A96" s="106" t="s">
        <v>649</v>
      </c>
      <c r="B96" s="107" t="s">
        <v>10</v>
      </c>
      <c r="C96" s="108" t="s">
        <v>152</v>
      </c>
      <c r="D96" s="89"/>
      <c r="E96" s="109">
        <v>0</v>
      </c>
      <c r="F96" s="110">
        <v>0</v>
      </c>
      <c r="G96" s="111" t="s">
        <v>655</v>
      </c>
    </row>
    <row r="97" spans="1:4" ht="15" customHeight="1">
      <c r="A97" s="5"/>
      <c r="B97" s="5"/>
      <c r="C97" s="5"/>
      <c r="D97" s="5"/>
    </row>
  </sheetData>
  <mergeCells count="7">
    <mergeCell ref="E2:E4"/>
    <mergeCell ref="F2:F4"/>
    <mergeCell ref="G2:G4"/>
    <mergeCell ref="A1:C1"/>
    <mergeCell ref="A2:A4"/>
    <mergeCell ref="B2:B4"/>
    <mergeCell ref="C2:C4"/>
  </mergeCells>
  <pageMargins left="0.23622047244094491" right="0.23622047244094491" top="0.74803149606299213" bottom="0.74803149606299213" header="0.31496062992125984" footer="0.31496062992125984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3"/>
  <sheetViews>
    <sheetView zoomScaleNormal="100" zoomScaleSheetLayoutView="100" workbookViewId="0">
      <selection activeCell="O13" sqref="O13"/>
    </sheetView>
  </sheetViews>
  <sheetFormatPr defaultRowHeight="1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>
      <c r="A1" s="140" t="s">
        <v>153</v>
      </c>
      <c r="B1" s="141"/>
      <c r="C1" s="141"/>
      <c r="D1" s="141"/>
      <c r="E1" s="141"/>
      <c r="F1" s="16"/>
      <c r="G1" s="3"/>
    </row>
    <row r="2" spans="1:7" ht="14.1" customHeight="1">
      <c r="A2" s="8"/>
      <c r="B2" s="8"/>
      <c r="C2" s="8"/>
      <c r="D2" s="8"/>
      <c r="E2" s="8"/>
      <c r="F2" s="8"/>
      <c r="G2" s="3"/>
    </row>
    <row r="3" spans="1:7" ht="12" customHeight="1">
      <c r="A3" s="138" t="s">
        <v>0</v>
      </c>
      <c r="B3" s="138" t="s">
        <v>1</v>
      </c>
      <c r="C3" s="138" t="s">
        <v>154</v>
      </c>
      <c r="D3" s="142" t="s">
        <v>3</v>
      </c>
      <c r="E3" s="142" t="s">
        <v>4</v>
      </c>
      <c r="F3" s="138" t="s">
        <v>5</v>
      </c>
      <c r="G3" s="17"/>
    </row>
    <row r="4" spans="1:7" ht="12" customHeight="1">
      <c r="A4" s="139"/>
      <c r="B4" s="139"/>
      <c r="C4" s="139"/>
      <c r="D4" s="143"/>
      <c r="E4" s="143"/>
      <c r="F4" s="139"/>
      <c r="G4" s="17"/>
    </row>
    <row r="5" spans="1:7" ht="11.1" customHeight="1">
      <c r="A5" s="139"/>
      <c r="B5" s="139"/>
      <c r="C5" s="139"/>
      <c r="D5" s="143"/>
      <c r="E5" s="143"/>
      <c r="F5" s="139"/>
      <c r="G5" s="17"/>
    </row>
    <row r="6" spans="1:7" ht="12" customHeight="1">
      <c r="A6" s="9">
        <v>1</v>
      </c>
      <c r="B6" s="10">
        <v>2</v>
      </c>
      <c r="C6" s="18">
        <v>3</v>
      </c>
      <c r="D6" s="19" t="s">
        <v>6</v>
      </c>
      <c r="E6" s="19" t="s">
        <v>7</v>
      </c>
      <c r="F6" s="19" t="s">
        <v>8</v>
      </c>
      <c r="G6" s="20"/>
    </row>
    <row r="7" spans="1:7" ht="16.5" customHeight="1">
      <c r="A7" s="11" t="s">
        <v>155</v>
      </c>
      <c r="B7" s="21">
        <v>200</v>
      </c>
      <c r="C7" s="12" t="s">
        <v>11</v>
      </c>
      <c r="D7" s="13">
        <v>42477983</v>
      </c>
      <c r="E7" s="13">
        <v>26149659.719999999</v>
      </c>
      <c r="F7" s="22">
        <v>16328323.279999999</v>
      </c>
      <c r="G7" s="23"/>
    </row>
    <row r="8" spans="1:7" ht="12" customHeight="1">
      <c r="A8" s="14" t="s">
        <v>13</v>
      </c>
      <c r="B8" s="24"/>
      <c r="C8" s="15"/>
      <c r="D8" s="25"/>
      <c r="E8" s="25"/>
      <c r="F8" s="26"/>
      <c r="G8" s="23"/>
    </row>
    <row r="9" spans="1:7">
      <c r="A9" s="27" t="s">
        <v>156</v>
      </c>
      <c r="B9" s="28" t="s">
        <v>157</v>
      </c>
      <c r="C9" s="29" t="s">
        <v>158</v>
      </c>
      <c r="D9" s="30">
        <v>14764528.85</v>
      </c>
      <c r="E9" s="30">
        <v>8257871.0899999999</v>
      </c>
      <c r="F9" s="31">
        <v>6506657.7599999998</v>
      </c>
      <c r="G9" s="32"/>
    </row>
    <row r="10" spans="1:7" ht="34.5">
      <c r="A10" s="27" t="s">
        <v>159</v>
      </c>
      <c r="B10" s="28" t="s">
        <v>157</v>
      </c>
      <c r="C10" s="29" t="s">
        <v>160</v>
      </c>
      <c r="D10" s="30">
        <v>142000</v>
      </c>
      <c r="E10" s="30" t="s">
        <v>12</v>
      </c>
      <c r="F10" s="31">
        <v>142000</v>
      </c>
      <c r="G10" s="32"/>
    </row>
    <row r="11" spans="1:7" ht="34.5">
      <c r="A11" s="27" t="s">
        <v>161</v>
      </c>
      <c r="B11" s="28" t="s">
        <v>157</v>
      </c>
      <c r="C11" s="29" t="s">
        <v>162</v>
      </c>
      <c r="D11" s="30">
        <v>142000</v>
      </c>
      <c r="E11" s="30" t="s">
        <v>12</v>
      </c>
      <c r="F11" s="31">
        <v>142000</v>
      </c>
      <c r="G11" s="32"/>
    </row>
    <row r="12" spans="1:7" ht="23.25">
      <c r="A12" s="27" t="s">
        <v>163</v>
      </c>
      <c r="B12" s="28" t="s">
        <v>157</v>
      </c>
      <c r="C12" s="29" t="s">
        <v>164</v>
      </c>
      <c r="D12" s="30">
        <v>142000</v>
      </c>
      <c r="E12" s="30" t="s">
        <v>12</v>
      </c>
      <c r="F12" s="31">
        <v>142000</v>
      </c>
      <c r="G12" s="32"/>
    </row>
    <row r="13" spans="1:7" ht="45.75">
      <c r="A13" s="27" t="s">
        <v>165</v>
      </c>
      <c r="B13" s="28" t="s">
        <v>157</v>
      </c>
      <c r="C13" s="29" t="s">
        <v>166</v>
      </c>
      <c r="D13" s="30">
        <v>142000</v>
      </c>
      <c r="E13" s="30" t="s">
        <v>12</v>
      </c>
      <c r="F13" s="31">
        <v>142000</v>
      </c>
      <c r="G13" s="32"/>
    </row>
    <row r="14" spans="1:7" ht="23.25">
      <c r="A14" s="27" t="s">
        <v>167</v>
      </c>
      <c r="B14" s="28" t="s">
        <v>157</v>
      </c>
      <c r="C14" s="29" t="s">
        <v>168</v>
      </c>
      <c r="D14" s="30">
        <v>142000</v>
      </c>
      <c r="E14" s="30" t="s">
        <v>12</v>
      </c>
      <c r="F14" s="31">
        <v>142000</v>
      </c>
      <c r="G14" s="32"/>
    </row>
    <row r="15" spans="1:7" ht="23.25">
      <c r="A15" s="27" t="s">
        <v>169</v>
      </c>
      <c r="B15" s="28" t="s">
        <v>157</v>
      </c>
      <c r="C15" s="29" t="s">
        <v>170</v>
      </c>
      <c r="D15" s="30">
        <v>142000</v>
      </c>
      <c r="E15" s="30" t="s">
        <v>12</v>
      </c>
      <c r="F15" s="31">
        <v>142000</v>
      </c>
      <c r="G15" s="32"/>
    </row>
    <row r="16" spans="1:7" ht="34.5">
      <c r="A16" s="27" t="s">
        <v>171</v>
      </c>
      <c r="B16" s="28" t="s">
        <v>157</v>
      </c>
      <c r="C16" s="29" t="s">
        <v>172</v>
      </c>
      <c r="D16" s="30">
        <v>7788095.25</v>
      </c>
      <c r="E16" s="30">
        <v>4649186.97</v>
      </c>
      <c r="F16" s="31">
        <v>3138908.2800000003</v>
      </c>
      <c r="G16" s="32"/>
    </row>
    <row r="17" spans="1:7" ht="34.5">
      <c r="A17" s="27" t="s">
        <v>173</v>
      </c>
      <c r="B17" s="28" t="s">
        <v>157</v>
      </c>
      <c r="C17" s="29" t="s">
        <v>174</v>
      </c>
      <c r="D17" s="30">
        <v>7173959.25</v>
      </c>
      <c r="E17" s="30">
        <v>4126723.55</v>
      </c>
      <c r="F17" s="31">
        <v>3047235.7</v>
      </c>
      <c r="G17" s="32"/>
    </row>
    <row r="18" spans="1:7" ht="23.25">
      <c r="A18" s="27" t="s">
        <v>175</v>
      </c>
      <c r="B18" s="28" t="s">
        <v>157</v>
      </c>
      <c r="C18" s="29" t="s">
        <v>176</v>
      </c>
      <c r="D18" s="30">
        <v>7173959.25</v>
      </c>
      <c r="E18" s="30">
        <v>4126723.55</v>
      </c>
      <c r="F18" s="31">
        <v>3047235.7</v>
      </c>
      <c r="G18" s="32"/>
    </row>
    <row r="19" spans="1:7">
      <c r="A19" s="27" t="s">
        <v>177</v>
      </c>
      <c r="B19" s="28" t="s">
        <v>157</v>
      </c>
      <c r="C19" s="29" t="s">
        <v>178</v>
      </c>
      <c r="D19" s="30">
        <v>7173959.25</v>
      </c>
      <c r="E19" s="30">
        <v>4126723.55</v>
      </c>
      <c r="F19" s="31">
        <v>3047235.7</v>
      </c>
      <c r="G19" s="32"/>
    </row>
    <row r="20" spans="1:7" ht="45.75">
      <c r="A20" s="27" t="s">
        <v>165</v>
      </c>
      <c r="B20" s="28" t="s">
        <v>157</v>
      </c>
      <c r="C20" s="29" t="s">
        <v>179</v>
      </c>
      <c r="D20" s="30">
        <v>4248167</v>
      </c>
      <c r="E20" s="30">
        <v>2122786.7799999998</v>
      </c>
      <c r="F20" s="31">
        <v>2125380.2200000002</v>
      </c>
      <c r="G20" s="32"/>
    </row>
    <row r="21" spans="1:7" ht="23.25">
      <c r="A21" s="27" t="s">
        <v>167</v>
      </c>
      <c r="B21" s="28" t="s">
        <v>157</v>
      </c>
      <c r="C21" s="29" t="s">
        <v>180</v>
      </c>
      <c r="D21" s="30">
        <v>4248167</v>
      </c>
      <c r="E21" s="30">
        <v>2122786.7799999998</v>
      </c>
      <c r="F21" s="31">
        <v>2125380.2200000002</v>
      </c>
      <c r="G21" s="32"/>
    </row>
    <row r="22" spans="1:7">
      <c r="A22" s="27" t="s">
        <v>181</v>
      </c>
      <c r="B22" s="28" t="s">
        <v>157</v>
      </c>
      <c r="C22" s="29" t="s">
        <v>182</v>
      </c>
      <c r="D22" s="30">
        <v>3281357</v>
      </c>
      <c r="E22" s="30">
        <v>1648880.78</v>
      </c>
      <c r="F22" s="31">
        <v>1632476.22</v>
      </c>
      <c r="G22" s="32"/>
    </row>
    <row r="23" spans="1:7" ht="34.5">
      <c r="A23" s="27" t="s">
        <v>183</v>
      </c>
      <c r="B23" s="28" t="s">
        <v>157</v>
      </c>
      <c r="C23" s="29" t="s">
        <v>184</v>
      </c>
      <c r="D23" s="30">
        <v>966810</v>
      </c>
      <c r="E23" s="30">
        <v>473906</v>
      </c>
      <c r="F23" s="31">
        <v>492904</v>
      </c>
      <c r="G23" s="32"/>
    </row>
    <row r="24" spans="1:7" ht="23.25">
      <c r="A24" s="27" t="s">
        <v>185</v>
      </c>
      <c r="B24" s="28" t="s">
        <v>157</v>
      </c>
      <c r="C24" s="29" t="s">
        <v>186</v>
      </c>
      <c r="D24" s="30">
        <v>2918792.25</v>
      </c>
      <c r="E24" s="30">
        <v>2002936.77</v>
      </c>
      <c r="F24" s="31">
        <v>915855.48</v>
      </c>
      <c r="G24" s="32"/>
    </row>
    <row r="25" spans="1:7" ht="23.25">
      <c r="A25" s="27" t="s">
        <v>187</v>
      </c>
      <c r="B25" s="28" t="s">
        <v>157</v>
      </c>
      <c r="C25" s="29" t="s">
        <v>188</v>
      </c>
      <c r="D25" s="30">
        <v>2918792.25</v>
      </c>
      <c r="E25" s="30">
        <v>2002936.77</v>
      </c>
      <c r="F25" s="31">
        <v>915855.48</v>
      </c>
      <c r="G25" s="32"/>
    </row>
    <row r="26" spans="1:7">
      <c r="A26" s="27" t="s">
        <v>189</v>
      </c>
      <c r="B26" s="28" t="s">
        <v>157</v>
      </c>
      <c r="C26" s="29" t="s">
        <v>190</v>
      </c>
      <c r="D26" s="30">
        <v>2310745.12</v>
      </c>
      <c r="E26" s="30">
        <v>1394889.64</v>
      </c>
      <c r="F26" s="31">
        <v>915855.48</v>
      </c>
      <c r="G26" s="32"/>
    </row>
    <row r="27" spans="1:7">
      <c r="A27" s="27" t="s">
        <v>191</v>
      </c>
      <c r="B27" s="28" t="s">
        <v>157</v>
      </c>
      <c r="C27" s="29" t="s">
        <v>192</v>
      </c>
      <c r="D27" s="30">
        <v>608047.13</v>
      </c>
      <c r="E27" s="30">
        <v>608047.13</v>
      </c>
      <c r="F27" s="31" t="s">
        <v>12</v>
      </c>
      <c r="G27" s="32"/>
    </row>
    <row r="28" spans="1:7">
      <c r="A28" s="27" t="s">
        <v>193</v>
      </c>
      <c r="B28" s="28" t="s">
        <v>157</v>
      </c>
      <c r="C28" s="29" t="s">
        <v>194</v>
      </c>
      <c r="D28" s="30">
        <v>7000</v>
      </c>
      <c r="E28" s="30">
        <v>1000</v>
      </c>
      <c r="F28" s="31">
        <v>6000</v>
      </c>
      <c r="G28" s="32"/>
    </row>
    <row r="29" spans="1:7">
      <c r="A29" s="27" t="s">
        <v>195</v>
      </c>
      <c r="B29" s="28" t="s">
        <v>157</v>
      </c>
      <c r="C29" s="29" t="s">
        <v>196</v>
      </c>
      <c r="D29" s="30">
        <v>7000</v>
      </c>
      <c r="E29" s="30">
        <v>1000</v>
      </c>
      <c r="F29" s="31">
        <v>6000</v>
      </c>
      <c r="G29" s="32"/>
    </row>
    <row r="30" spans="1:7">
      <c r="A30" s="27" t="s">
        <v>197</v>
      </c>
      <c r="B30" s="28" t="s">
        <v>157</v>
      </c>
      <c r="C30" s="29" t="s">
        <v>198</v>
      </c>
      <c r="D30" s="30">
        <v>7000</v>
      </c>
      <c r="E30" s="30">
        <v>1000</v>
      </c>
      <c r="F30" s="31">
        <v>6000</v>
      </c>
      <c r="G30" s="32"/>
    </row>
    <row r="31" spans="1:7">
      <c r="A31" s="27" t="s">
        <v>199</v>
      </c>
      <c r="B31" s="28" t="s">
        <v>157</v>
      </c>
      <c r="C31" s="29" t="s">
        <v>200</v>
      </c>
      <c r="D31" s="30">
        <v>614136</v>
      </c>
      <c r="E31" s="30">
        <v>522463.42</v>
      </c>
      <c r="F31" s="31">
        <v>91672.58</v>
      </c>
      <c r="G31" s="32"/>
    </row>
    <row r="32" spans="1:7" ht="34.5">
      <c r="A32" s="27" t="s">
        <v>201</v>
      </c>
      <c r="B32" s="28" t="s">
        <v>157</v>
      </c>
      <c r="C32" s="29" t="s">
        <v>202</v>
      </c>
      <c r="D32" s="30">
        <v>614136</v>
      </c>
      <c r="E32" s="30">
        <v>522463.42</v>
      </c>
      <c r="F32" s="31">
        <v>91672.58</v>
      </c>
      <c r="G32" s="32"/>
    </row>
    <row r="33" spans="1:7" ht="45.75">
      <c r="A33" s="27" t="s">
        <v>165</v>
      </c>
      <c r="B33" s="28" t="s">
        <v>157</v>
      </c>
      <c r="C33" s="29" t="s">
        <v>203</v>
      </c>
      <c r="D33" s="30">
        <v>614136</v>
      </c>
      <c r="E33" s="30">
        <v>522463.42</v>
      </c>
      <c r="F33" s="31">
        <v>91672.58</v>
      </c>
      <c r="G33" s="32"/>
    </row>
    <row r="34" spans="1:7" ht="23.25">
      <c r="A34" s="27" t="s">
        <v>167</v>
      </c>
      <c r="B34" s="28" t="s">
        <v>157</v>
      </c>
      <c r="C34" s="29" t="s">
        <v>204</v>
      </c>
      <c r="D34" s="30">
        <v>614136</v>
      </c>
      <c r="E34" s="30">
        <v>522463.42</v>
      </c>
      <c r="F34" s="31">
        <v>91672.58</v>
      </c>
      <c r="G34" s="32"/>
    </row>
    <row r="35" spans="1:7">
      <c r="A35" s="27" t="s">
        <v>181</v>
      </c>
      <c r="B35" s="28" t="s">
        <v>157</v>
      </c>
      <c r="C35" s="29" t="s">
        <v>205</v>
      </c>
      <c r="D35" s="30">
        <v>471687</v>
      </c>
      <c r="E35" s="30">
        <v>406162.42</v>
      </c>
      <c r="F35" s="31">
        <v>65524.58</v>
      </c>
      <c r="G35" s="32"/>
    </row>
    <row r="36" spans="1:7" ht="34.5">
      <c r="A36" s="27" t="s">
        <v>183</v>
      </c>
      <c r="B36" s="28" t="s">
        <v>157</v>
      </c>
      <c r="C36" s="29" t="s">
        <v>206</v>
      </c>
      <c r="D36" s="30">
        <v>142449</v>
      </c>
      <c r="E36" s="30">
        <v>116301</v>
      </c>
      <c r="F36" s="31">
        <v>26148</v>
      </c>
      <c r="G36" s="32"/>
    </row>
    <row r="37" spans="1:7">
      <c r="A37" s="27" t="s">
        <v>207</v>
      </c>
      <c r="B37" s="28" t="s">
        <v>157</v>
      </c>
      <c r="C37" s="29" t="s">
        <v>208</v>
      </c>
      <c r="D37" s="30">
        <v>65000</v>
      </c>
      <c r="E37" s="30" t="s">
        <v>12</v>
      </c>
      <c r="F37" s="31">
        <v>65000</v>
      </c>
      <c r="G37" s="32"/>
    </row>
    <row r="38" spans="1:7" ht="34.5">
      <c r="A38" s="27" t="s">
        <v>173</v>
      </c>
      <c r="B38" s="28" t="s">
        <v>157</v>
      </c>
      <c r="C38" s="29" t="s">
        <v>209</v>
      </c>
      <c r="D38" s="30">
        <v>65000</v>
      </c>
      <c r="E38" s="30" t="s">
        <v>12</v>
      </c>
      <c r="F38" s="31">
        <v>65000</v>
      </c>
      <c r="G38" s="32"/>
    </row>
    <row r="39" spans="1:7" ht="23.25">
      <c r="A39" s="27" t="s">
        <v>175</v>
      </c>
      <c r="B39" s="28" t="s">
        <v>157</v>
      </c>
      <c r="C39" s="29" t="s">
        <v>210</v>
      </c>
      <c r="D39" s="30">
        <v>65000</v>
      </c>
      <c r="E39" s="30" t="s">
        <v>12</v>
      </c>
      <c r="F39" s="31">
        <v>65000</v>
      </c>
      <c r="G39" s="32"/>
    </row>
    <row r="40" spans="1:7">
      <c r="A40" s="27" t="s">
        <v>211</v>
      </c>
      <c r="B40" s="28" t="s">
        <v>157</v>
      </c>
      <c r="C40" s="29" t="s">
        <v>212</v>
      </c>
      <c r="D40" s="30">
        <v>65000</v>
      </c>
      <c r="E40" s="30" t="s">
        <v>12</v>
      </c>
      <c r="F40" s="31">
        <v>65000</v>
      </c>
      <c r="G40" s="32"/>
    </row>
    <row r="41" spans="1:7">
      <c r="A41" s="27" t="s">
        <v>193</v>
      </c>
      <c r="B41" s="28" t="s">
        <v>157</v>
      </c>
      <c r="C41" s="29" t="s">
        <v>213</v>
      </c>
      <c r="D41" s="30">
        <v>65000</v>
      </c>
      <c r="E41" s="30" t="s">
        <v>12</v>
      </c>
      <c r="F41" s="31">
        <v>65000</v>
      </c>
      <c r="G41" s="32"/>
    </row>
    <row r="42" spans="1:7">
      <c r="A42" s="27" t="s">
        <v>214</v>
      </c>
      <c r="B42" s="28" t="s">
        <v>157</v>
      </c>
      <c r="C42" s="29" t="s">
        <v>215</v>
      </c>
      <c r="D42" s="30">
        <v>65000</v>
      </c>
      <c r="E42" s="30" t="s">
        <v>12</v>
      </c>
      <c r="F42" s="31">
        <v>65000</v>
      </c>
      <c r="G42" s="32"/>
    </row>
    <row r="43" spans="1:7">
      <c r="A43" s="27" t="s">
        <v>216</v>
      </c>
      <c r="B43" s="28" t="s">
        <v>157</v>
      </c>
      <c r="C43" s="29" t="s">
        <v>217</v>
      </c>
      <c r="D43" s="30">
        <v>6769433.5999999996</v>
      </c>
      <c r="E43" s="30">
        <v>3608684.12</v>
      </c>
      <c r="F43" s="31">
        <v>3160749.4799999995</v>
      </c>
      <c r="G43" s="32"/>
    </row>
    <row r="44" spans="1:7" ht="34.5">
      <c r="A44" s="27" t="s">
        <v>218</v>
      </c>
      <c r="B44" s="28" t="s">
        <v>157</v>
      </c>
      <c r="C44" s="29" t="s">
        <v>219</v>
      </c>
      <c r="D44" s="30">
        <v>2313400</v>
      </c>
      <c r="E44" s="30">
        <v>1278222.43</v>
      </c>
      <c r="F44" s="31">
        <v>1035177.57</v>
      </c>
      <c r="G44" s="32"/>
    </row>
    <row r="45" spans="1:7" ht="34.5">
      <c r="A45" s="27" t="s">
        <v>220</v>
      </c>
      <c r="B45" s="28" t="s">
        <v>157</v>
      </c>
      <c r="C45" s="29" t="s">
        <v>221</v>
      </c>
      <c r="D45" s="30">
        <v>2313400</v>
      </c>
      <c r="E45" s="30">
        <v>1278222.43</v>
      </c>
      <c r="F45" s="31">
        <v>1035177.57</v>
      </c>
      <c r="G45" s="32"/>
    </row>
    <row r="46" spans="1:7" ht="34.5">
      <c r="A46" s="27" t="s">
        <v>222</v>
      </c>
      <c r="B46" s="28" t="s">
        <v>157</v>
      </c>
      <c r="C46" s="29" t="s">
        <v>223</v>
      </c>
      <c r="D46" s="30">
        <v>2313400</v>
      </c>
      <c r="E46" s="30">
        <v>1278222.43</v>
      </c>
      <c r="F46" s="31">
        <v>1035177.57</v>
      </c>
      <c r="G46" s="32"/>
    </row>
    <row r="47" spans="1:7" ht="45.75">
      <c r="A47" s="27" t="s">
        <v>165</v>
      </c>
      <c r="B47" s="28" t="s">
        <v>157</v>
      </c>
      <c r="C47" s="29" t="s">
        <v>224</v>
      </c>
      <c r="D47" s="30">
        <v>2213400</v>
      </c>
      <c r="E47" s="30">
        <v>1278222.43</v>
      </c>
      <c r="F47" s="31">
        <v>935177.57</v>
      </c>
      <c r="G47" s="32"/>
    </row>
    <row r="48" spans="1:7" ht="23.25">
      <c r="A48" s="27" t="s">
        <v>167</v>
      </c>
      <c r="B48" s="28" t="s">
        <v>157</v>
      </c>
      <c r="C48" s="29" t="s">
        <v>225</v>
      </c>
      <c r="D48" s="30">
        <v>2213400</v>
      </c>
      <c r="E48" s="30">
        <v>1278222.43</v>
      </c>
      <c r="F48" s="31">
        <v>935177.57</v>
      </c>
      <c r="G48" s="32"/>
    </row>
    <row r="49" spans="1:7">
      <c r="A49" s="27" t="s">
        <v>181</v>
      </c>
      <c r="B49" s="28" t="s">
        <v>157</v>
      </c>
      <c r="C49" s="29" t="s">
        <v>226</v>
      </c>
      <c r="D49" s="30">
        <v>1700000</v>
      </c>
      <c r="E49" s="30">
        <v>985367.43</v>
      </c>
      <c r="F49" s="31">
        <v>714632.57</v>
      </c>
      <c r="G49" s="32"/>
    </row>
    <row r="50" spans="1:7" ht="34.5">
      <c r="A50" s="27" t="s">
        <v>183</v>
      </c>
      <c r="B50" s="28" t="s">
        <v>157</v>
      </c>
      <c r="C50" s="29" t="s">
        <v>227</v>
      </c>
      <c r="D50" s="30">
        <v>513400</v>
      </c>
      <c r="E50" s="30">
        <v>292855</v>
      </c>
      <c r="F50" s="31">
        <v>220545</v>
      </c>
      <c r="G50" s="32"/>
    </row>
    <row r="51" spans="1:7" ht="23.25">
      <c r="A51" s="27" t="s">
        <v>185</v>
      </c>
      <c r="B51" s="28" t="s">
        <v>157</v>
      </c>
      <c r="C51" s="29" t="s">
        <v>228</v>
      </c>
      <c r="D51" s="30">
        <v>100000</v>
      </c>
      <c r="E51" s="30" t="s">
        <v>12</v>
      </c>
      <c r="F51" s="31">
        <v>100000</v>
      </c>
      <c r="G51" s="32"/>
    </row>
    <row r="52" spans="1:7" ht="23.25">
      <c r="A52" s="27" t="s">
        <v>187</v>
      </c>
      <c r="B52" s="28" t="s">
        <v>157</v>
      </c>
      <c r="C52" s="29" t="s">
        <v>229</v>
      </c>
      <c r="D52" s="30">
        <v>100000</v>
      </c>
      <c r="E52" s="30" t="s">
        <v>12</v>
      </c>
      <c r="F52" s="31">
        <v>100000</v>
      </c>
      <c r="G52" s="32"/>
    </row>
    <row r="53" spans="1:7">
      <c r="A53" s="27" t="s">
        <v>189</v>
      </c>
      <c r="B53" s="28" t="s">
        <v>157</v>
      </c>
      <c r="C53" s="29" t="s">
        <v>230</v>
      </c>
      <c r="D53" s="30">
        <v>100000</v>
      </c>
      <c r="E53" s="30" t="s">
        <v>12</v>
      </c>
      <c r="F53" s="31">
        <v>100000</v>
      </c>
      <c r="G53" s="32"/>
    </row>
    <row r="54" spans="1:7" ht="34.5">
      <c r="A54" s="27" t="s">
        <v>231</v>
      </c>
      <c r="B54" s="28" t="s">
        <v>157</v>
      </c>
      <c r="C54" s="29" t="s">
        <v>232</v>
      </c>
      <c r="D54" s="30">
        <v>2965688.4</v>
      </c>
      <c r="E54" s="30">
        <v>1220675.6000000001</v>
      </c>
      <c r="F54" s="31">
        <v>1745012.8</v>
      </c>
      <c r="G54" s="32"/>
    </row>
    <row r="55" spans="1:7">
      <c r="A55" s="27" t="s">
        <v>233</v>
      </c>
      <c r="B55" s="28" t="s">
        <v>157</v>
      </c>
      <c r="C55" s="29" t="s">
        <v>234</v>
      </c>
      <c r="D55" s="30">
        <v>2965688.4</v>
      </c>
      <c r="E55" s="30">
        <v>1220675.6000000001</v>
      </c>
      <c r="F55" s="31">
        <v>1745012.8</v>
      </c>
      <c r="G55" s="32"/>
    </row>
    <row r="56" spans="1:7">
      <c r="A56" s="27" t="s">
        <v>235</v>
      </c>
      <c r="B56" s="28" t="s">
        <v>157</v>
      </c>
      <c r="C56" s="29" t="s">
        <v>236</v>
      </c>
      <c r="D56" s="30">
        <v>1665688.4</v>
      </c>
      <c r="E56" s="30">
        <v>1220675.6000000001</v>
      </c>
      <c r="F56" s="31">
        <v>445012.8</v>
      </c>
      <c r="G56" s="32"/>
    </row>
    <row r="57" spans="1:7" ht="23.25">
      <c r="A57" s="27" t="s">
        <v>185</v>
      </c>
      <c r="B57" s="28" t="s">
        <v>157</v>
      </c>
      <c r="C57" s="29" t="s">
        <v>237</v>
      </c>
      <c r="D57" s="30">
        <v>1665688.4</v>
      </c>
      <c r="E57" s="30">
        <v>1220675.6000000001</v>
      </c>
      <c r="F57" s="31">
        <v>445012.8</v>
      </c>
      <c r="G57" s="32"/>
    </row>
    <row r="58" spans="1:7" ht="23.25">
      <c r="A58" s="27" t="s">
        <v>187</v>
      </c>
      <c r="B58" s="28" t="s">
        <v>157</v>
      </c>
      <c r="C58" s="29" t="s">
        <v>238</v>
      </c>
      <c r="D58" s="30">
        <v>1665688.4</v>
      </c>
      <c r="E58" s="30">
        <v>1220675.6000000001</v>
      </c>
      <c r="F58" s="31">
        <v>445012.8</v>
      </c>
      <c r="G58" s="32"/>
    </row>
    <row r="59" spans="1:7">
      <c r="A59" s="27" t="s">
        <v>189</v>
      </c>
      <c r="B59" s="28" t="s">
        <v>157</v>
      </c>
      <c r="C59" s="29" t="s">
        <v>239</v>
      </c>
      <c r="D59" s="30">
        <v>1665688.4</v>
      </c>
      <c r="E59" s="30">
        <v>1220675.6000000001</v>
      </c>
      <c r="F59" s="31">
        <v>445012.8</v>
      </c>
      <c r="G59" s="32"/>
    </row>
    <row r="60" spans="1:7" ht="34.5">
      <c r="A60" s="27" t="s">
        <v>240</v>
      </c>
      <c r="B60" s="28" t="s">
        <v>157</v>
      </c>
      <c r="C60" s="29" t="s">
        <v>241</v>
      </c>
      <c r="D60" s="30">
        <v>1300000</v>
      </c>
      <c r="E60" s="30" t="s">
        <v>12</v>
      </c>
      <c r="F60" s="31">
        <v>1300000</v>
      </c>
      <c r="G60" s="32"/>
    </row>
    <row r="61" spans="1:7" ht="23.25">
      <c r="A61" s="27" t="s">
        <v>185</v>
      </c>
      <c r="B61" s="28" t="s">
        <v>157</v>
      </c>
      <c r="C61" s="29" t="s">
        <v>242</v>
      </c>
      <c r="D61" s="30">
        <v>1300000</v>
      </c>
      <c r="E61" s="30" t="s">
        <v>12</v>
      </c>
      <c r="F61" s="31">
        <v>1300000</v>
      </c>
      <c r="G61" s="32"/>
    </row>
    <row r="62" spans="1:7" ht="23.25">
      <c r="A62" s="27" t="s">
        <v>187</v>
      </c>
      <c r="B62" s="28" t="s">
        <v>157</v>
      </c>
      <c r="C62" s="29" t="s">
        <v>243</v>
      </c>
      <c r="D62" s="30">
        <v>1300000</v>
      </c>
      <c r="E62" s="30" t="s">
        <v>12</v>
      </c>
      <c r="F62" s="31">
        <v>1300000</v>
      </c>
      <c r="G62" s="32"/>
    </row>
    <row r="63" spans="1:7">
      <c r="A63" s="27" t="s">
        <v>189</v>
      </c>
      <c r="B63" s="28" t="s">
        <v>157</v>
      </c>
      <c r="C63" s="29" t="s">
        <v>244</v>
      </c>
      <c r="D63" s="30">
        <v>1300000</v>
      </c>
      <c r="E63" s="30" t="s">
        <v>12</v>
      </c>
      <c r="F63" s="31">
        <v>1300000</v>
      </c>
      <c r="G63" s="32"/>
    </row>
    <row r="64" spans="1:7" ht="34.5">
      <c r="A64" s="27" t="s">
        <v>173</v>
      </c>
      <c r="B64" s="28" t="s">
        <v>157</v>
      </c>
      <c r="C64" s="29" t="s">
        <v>245</v>
      </c>
      <c r="D64" s="30">
        <v>787265.2</v>
      </c>
      <c r="E64" s="30">
        <v>616508.69999999995</v>
      </c>
      <c r="F64" s="31">
        <v>170756.5</v>
      </c>
      <c r="G64" s="32"/>
    </row>
    <row r="65" spans="1:7" ht="23.25">
      <c r="A65" s="27" t="s">
        <v>175</v>
      </c>
      <c r="B65" s="28" t="s">
        <v>157</v>
      </c>
      <c r="C65" s="29" t="s">
        <v>246</v>
      </c>
      <c r="D65" s="30">
        <v>787265.2</v>
      </c>
      <c r="E65" s="30">
        <v>616508.69999999995</v>
      </c>
      <c r="F65" s="31">
        <v>170756.5</v>
      </c>
      <c r="G65" s="32"/>
    </row>
    <row r="66" spans="1:7">
      <c r="A66" s="27" t="s">
        <v>247</v>
      </c>
      <c r="B66" s="28" t="s">
        <v>157</v>
      </c>
      <c r="C66" s="29" t="s">
        <v>248</v>
      </c>
      <c r="D66" s="30">
        <v>327693.2</v>
      </c>
      <c r="E66" s="30">
        <v>256153.2</v>
      </c>
      <c r="F66" s="31">
        <v>71540</v>
      </c>
      <c r="G66" s="32"/>
    </row>
    <row r="67" spans="1:7" ht="23.25">
      <c r="A67" s="27" t="s">
        <v>185</v>
      </c>
      <c r="B67" s="28" t="s">
        <v>157</v>
      </c>
      <c r="C67" s="29" t="s">
        <v>249</v>
      </c>
      <c r="D67" s="30">
        <v>321273.2</v>
      </c>
      <c r="E67" s="30">
        <v>249733.2</v>
      </c>
      <c r="F67" s="31">
        <v>71540</v>
      </c>
      <c r="G67" s="32"/>
    </row>
    <row r="68" spans="1:7" ht="23.25">
      <c r="A68" s="27" t="s">
        <v>187</v>
      </c>
      <c r="B68" s="28" t="s">
        <v>157</v>
      </c>
      <c r="C68" s="29" t="s">
        <v>250</v>
      </c>
      <c r="D68" s="30">
        <v>321273.2</v>
      </c>
      <c r="E68" s="30">
        <v>249733.2</v>
      </c>
      <c r="F68" s="31">
        <v>71540</v>
      </c>
      <c r="G68" s="32"/>
    </row>
    <row r="69" spans="1:7">
      <c r="A69" s="27" t="s">
        <v>189</v>
      </c>
      <c r="B69" s="28" t="s">
        <v>157</v>
      </c>
      <c r="C69" s="29" t="s">
        <v>251</v>
      </c>
      <c r="D69" s="30">
        <v>321273.2</v>
      </c>
      <c r="E69" s="30">
        <v>249733.2</v>
      </c>
      <c r="F69" s="31">
        <v>71540</v>
      </c>
      <c r="G69" s="32"/>
    </row>
    <row r="70" spans="1:7">
      <c r="A70" s="27" t="s">
        <v>193</v>
      </c>
      <c r="B70" s="28" t="s">
        <v>157</v>
      </c>
      <c r="C70" s="29" t="s">
        <v>252</v>
      </c>
      <c r="D70" s="30">
        <v>6420</v>
      </c>
      <c r="E70" s="30">
        <v>6420</v>
      </c>
      <c r="F70" s="31" t="s">
        <v>12</v>
      </c>
      <c r="G70" s="32"/>
    </row>
    <row r="71" spans="1:7">
      <c r="A71" s="27" t="s">
        <v>195</v>
      </c>
      <c r="B71" s="28" t="s">
        <v>157</v>
      </c>
      <c r="C71" s="29" t="s">
        <v>253</v>
      </c>
      <c r="D71" s="30">
        <v>6420</v>
      </c>
      <c r="E71" s="30">
        <v>6420</v>
      </c>
      <c r="F71" s="31" t="s">
        <v>12</v>
      </c>
      <c r="G71" s="32"/>
    </row>
    <row r="72" spans="1:7">
      <c r="A72" s="27" t="s">
        <v>197</v>
      </c>
      <c r="B72" s="28" t="s">
        <v>157</v>
      </c>
      <c r="C72" s="29" t="s">
        <v>254</v>
      </c>
      <c r="D72" s="30">
        <v>6420</v>
      </c>
      <c r="E72" s="30">
        <v>6420</v>
      </c>
      <c r="F72" s="31" t="s">
        <v>12</v>
      </c>
      <c r="G72" s="32"/>
    </row>
    <row r="73" spans="1:7">
      <c r="A73" s="27" t="s">
        <v>255</v>
      </c>
      <c r="B73" s="28" t="s">
        <v>157</v>
      </c>
      <c r="C73" s="29" t="s">
        <v>256</v>
      </c>
      <c r="D73" s="30">
        <v>459572</v>
      </c>
      <c r="E73" s="30">
        <v>360355.5</v>
      </c>
      <c r="F73" s="31">
        <v>99216.5</v>
      </c>
      <c r="G73" s="32"/>
    </row>
    <row r="74" spans="1:7" ht="23.25">
      <c r="A74" s="27" t="s">
        <v>185</v>
      </c>
      <c r="B74" s="28" t="s">
        <v>157</v>
      </c>
      <c r="C74" s="29" t="s">
        <v>257</v>
      </c>
      <c r="D74" s="30">
        <v>459572</v>
      </c>
      <c r="E74" s="30">
        <v>360355.5</v>
      </c>
      <c r="F74" s="31">
        <v>99216.5</v>
      </c>
      <c r="G74" s="32"/>
    </row>
    <row r="75" spans="1:7" ht="23.25">
      <c r="A75" s="27" t="s">
        <v>187</v>
      </c>
      <c r="B75" s="28" t="s">
        <v>157</v>
      </c>
      <c r="C75" s="29" t="s">
        <v>258</v>
      </c>
      <c r="D75" s="30">
        <v>459572</v>
      </c>
      <c r="E75" s="30">
        <v>360355.5</v>
      </c>
      <c r="F75" s="31">
        <v>99216.5</v>
      </c>
      <c r="G75" s="32"/>
    </row>
    <row r="76" spans="1:7">
      <c r="A76" s="27" t="s">
        <v>189</v>
      </c>
      <c r="B76" s="28" t="s">
        <v>157</v>
      </c>
      <c r="C76" s="29" t="s">
        <v>259</v>
      </c>
      <c r="D76" s="30">
        <v>459572</v>
      </c>
      <c r="E76" s="30">
        <v>360355.5</v>
      </c>
      <c r="F76" s="31">
        <v>99216.5</v>
      </c>
      <c r="G76" s="32"/>
    </row>
    <row r="77" spans="1:7">
      <c r="A77" s="27" t="s">
        <v>260</v>
      </c>
      <c r="B77" s="28" t="s">
        <v>157</v>
      </c>
      <c r="C77" s="29" t="s">
        <v>261</v>
      </c>
      <c r="D77" s="30">
        <v>703080</v>
      </c>
      <c r="E77" s="30">
        <v>493277.39</v>
      </c>
      <c r="F77" s="31">
        <v>209802.61</v>
      </c>
      <c r="G77" s="32"/>
    </row>
    <row r="78" spans="1:7">
      <c r="A78" s="27" t="s">
        <v>262</v>
      </c>
      <c r="B78" s="28" t="s">
        <v>157</v>
      </c>
      <c r="C78" s="29" t="s">
        <v>263</v>
      </c>
      <c r="D78" s="30">
        <v>703080</v>
      </c>
      <c r="E78" s="30">
        <v>493277.39</v>
      </c>
      <c r="F78" s="31">
        <v>209802.61</v>
      </c>
      <c r="G78" s="32"/>
    </row>
    <row r="79" spans="1:7">
      <c r="A79" s="27" t="s">
        <v>264</v>
      </c>
      <c r="B79" s="28" t="s">
        <v>157</v>
      </c>
      <c r="C79" s="29" t="s">
        <v>265</v>
      </c>
      <c r="D79" s="30">
        <v>703080</v>
      </c>
      <c r="E79" s="30">
        <v>493277.39</v>
      </c>
      <c r="F79" s="31">
        <v>209802.61</v>
      </c>
      <c r="G79" s="32"/>
    </row>
    <row r="80" spans="1:7" ht="45.75">
      <c r="A80" s="27" t="s">
        <v>165</v>
      </c>
      <c r="B80" s="28" t="s">
        <v>157</v>
      </c>
      <c r="C80" s="29" t="s">
        <v>266</v>
      </c>
      <c r="D80" s="30">
        <v>703080</v>
      </c>
      <c r="E80" s="30">
        <v>493277.39</v>
      </c>
      <c r="F80" s="31">
        <v>209802.61</v>
      </c>
      <c r="G80" s="32"/>
    </row>
    <row r="81" spans="1:7" ht="23.25">
      <c r="A81" s="27" t="s">
        <v>167</v>
      </c>
      <c r="B81" s="28" t="s">
        <v>157</v>
      </c>
      <c r="C81" s="29" t="s">
        <v>267</v>
      </c>
      <c r="D81" s="30">
        <v>703080</v>
      </c>
      <c r="E81" s="30">
        <v>493277.39</v>
      </c>
      <c r="F81" s="31">
        <v>209802.61</v>
      </c>
      <c r="G81" s="32"/>
    </row>
    <row r="82" spans="1:7">
      <c r="A82" s="27" t="s">
        <v>181</v>
      </c>
      <c r="B82" s="28" t="s">
        <v>157</v>
      </c>
      <c r="C82" s="29" t="s">
        <v>268</v>
      </c>
      <c r="D82" s="30">
        <v>540000</v>
      </c>
      <c r="E82" s="30">
        <v>378861.52</v>
      </c>
      <c r="F82" s="31">
        <v>161138.48000000001</v>
      </c>
      <c r="G82" s="32"/>
    </row>
    <row r="83" spans="1:7" ht="34.5">
      <c r="A83" s="27" t="s">
        <v>183</v>
      </c>
      <c r="B83" s="28" t="s">
        <v>157</v>
      </c>
      <c r="C83" s="29" t="s">
        <v>269</v>
      </c>
      <c r="D83" s="30">
        <v>163080</v>
      </c>
      <c r="E83" s="30">
        <v>114415.87</v>
      </c>
      <c r="F83" s="31">
        <v>48664.13</v>
      </c>
      <c r="G83" s="32"/>
    </row>
    <row r="84" spans="1:7">
      <c r="A84" s="27" t="s">
        <v>270</v>
      </c>
      <c r="B84" s="28" t="s">
        <v>157</v>
      </c>
      <c r="C84" s="29" t="s">
        <v>271</v>
      </c>
      <c r="D84" s="30">
        <v>405800</v>
      </c>
      <c r="E84" s="30">
        <v>88471.02</v>
      </c>
      <c r="F84" s="31">
        <v>317328.98</v>
      </c>
      <c r="G84" s="32"/>
    </row>
    <row r="85" spans="1:7">
      <c r="A85" s="27" t="s">
        <v>272</v>
      </c>
      <c r="B85" s="28" t="s">
        <v>157</v>
      </c>
      <c r="C85" s="29" t="s">
        <v>273</v>
      </c>
      <c r="D85" s="30">
        <v>405800</v>
      </c>
      <c r="E85" s="30">
        <v>88471.02</v>
      </c>
      <c r="F85" s="31">
        <v>317328.98</v>
      </c>
      <c r="G85" s="32"/>
    </row>
    <row r="86" spans="1:7" ht="23.25">
      <c r="A86" s="27" t="s">
        <v>274</v>
      </c>
      <c r="B86" s="28" t="s">
        <v>157</v>
      </c>
      <c r="C86" s="29" t="s">
        <v>275</v>
      </c>
      <c r="D86" s="30">
        <v>405800</v>
      </c>
      <c r="E86" s="30">
        <v>88471.02</v>
      </c>
      <c r="F86" s="31">
        <v>317328.98</v>
      </c>
      <c r="G86" s="32"/>
    </row>
    <row r="87" spans="1:7">
      <c r="A87" s="27" t="s">
        <v>262</v>
      </c>
      <c r="B87" s="28" t="s">
        <v>157</v>
      </c>
      <c r="C87" s="29" t="s">
        <v>276</v>
      </c>
      <c r="D87" s="30">
        <v>405800</v>
      </c>
      <c r="E87" s="30">
        <v>88471.02</v>
      </c>
      <c r="F87" s="31">
        <v>317328.98</v>
      </c>
      <c r="G87" s="32"/>
    </row>
    <row r="88" spans="1:7" ht="23.25">
      <c r="A88" s="27" t="s">
        <v>277</v>
      </c>
      <c r="B88" s="28" t="s">
        <v>157</v>
      </c>
      <c r="C88" s="29" t="s">
        <v>278</v>
      </c>
      <c r="D88" s="30">
        <v>405800</v>
      </c>
      <c r="E88" s="30">
        <v>88471.02</v>
      </c>
      <c r="F88" s="31">
        <v>317328.98</v>
      </c>
      <c r="G88" s="32"/>
    </row>
    <row r="89" spans="1:7" ht="45.75">
      <c r="A89" s="27" t="s">
        <v>165</v>
      </c>
      <c r="B89" s="28" t="s">
        <v>157</v>
      </c>
      <c r="C89" s="29" t="s">
        <v>279</v>
      </c>
      <c r="D89" s="30">
        <v>391900</v>
      </c>
      <c r="E89" s="30">
        <v>88471.02</v>
      </c>
      <c r="F89" s="31">
        <v>303428.98</v>
      </c>
      <c r="G89" s="32"/>
    </row>
    <row r="90" spans="1:7" ht="23.25">
      <c r="A90" s="27" t="s">
        <v>167</v>
      </c>
      <c r="B90" s="28" t="s">
        <v>157</v>
      </c>
      <c r="C90" s="29" t="s">
        <v>280</v>
      </c>
      <c r="D90" s="30">
        <v>391900</v>
      </c>
      <c r="E90" s="30">
        <v>88471.02</v>
      </c>
      <c r="F90" s="31">
        <v>303428.98</v>
      </c>
      <c r="G90" s="32"/>
    </row>
    <row r="91" spans="1:7">
      <c r="A91" s="27" t="s">
        <v>181</v>
      </c>
      <c r="B91" s="28" t="s">
        <v>157</v>
      </c>
      <c r="C91" s="29" t="s">
        <v>281</v>
      </c>
      <c r="D91" s="30">
        <v>300998</v>
      </c>
      <c r="E91" s="30">
        <v>70888.02</v>
      </c>
      <c r="F91" s="31">
        <v>230109.98</v>
      </c>
      <c r="G91" s="32"/>
    </row>
    <row r="92" spans="1:7" ht="34.5">
      <c r="A92" s="27" t="s">
        <v>183</v>
      </c>
      <c r="B92" s="28" t="s">
        <v>157</v>
      </c>
      <c r="C92" s="29" t="s">
        <v>282</v>
      </c>
      <c r="D92" s="30">
        <v>90902</v>
      </c>
      <c r="E92" s="30">
        <v>17583</v>
      </c>
      <c r="F92" s="31">
        <v>73319</v>
      </c>
      <c r="G92" s="32"/>
    </row>
    <row r="93" spans="1:7" ht="23.25">
      <c r="A93" s="27" t="s">
        <v>185</v>
      </c>
      <c r="B93" s="28" t="s">
        <v>157</v>
      </c>
      <c r="C93" s="29" t="s">
        <v>283</v>
      </c>
      <c r="D93" s="30">
        <v>13900</v>
      </c>
      <c r="E93" s="30" t="s">
        <v>12</v>
      </c>
      <c r="F93" s="31">
        <v>13900</v>
      </c>
      <c r="G93" s="32"/>
    </row>
    <row r="94" spans="1:7" ht="23.25">
      <c r="A94" s="27" t="s">
        <v>187</v>
      </c>
      <c r="B94" s="28" t="s">
        <v>157</v>
      </c>
      <c r="C94" s="29" t="s">
        <v>284</v>
      </c>
      <c r="D94" s="30">
        <v>13900</v>
      </c>
      <c r="E94" s="30" t="s">
        <v>12</v>
      </c>
      <c r="F94" s="31">
        <v>13900</v>
      </c>
      <c r="G94" s="32"/>
    </row>
    <row r="95" spans="1:7">
      <c r="A95" s="27" t="s">
        <v>189</v>
      </c>
      <c r="B95" s="28" t="s">
        <v>157</v>
      </c>
      <c r="C95" s="29" t="s">
        <v>285</v>
      </c>
      <c r="D95" s="30">
        <v>13900</v>
      </c>
      <c r="E95" s="30" t="s">
        <v>12</v>
      </c>
      <c r="F95" s="31">
        <v>13900</v>
      </c>
      <c r="G95" s="32"/>
    </row>
    <row r="96" spans="1:7" ht="23.25">
      <c r="A96" s="27" t="s">
        <v>286</v>
      </c>
      <c r="B96" s="28" t="s">
        <v>157</v>
      </c>
      <c r="C96" s="29" t="s">
        <v>287</v>
      </c>
      <c r="D96" s="30">
        <v>133845.91999999998</v>
      </c>
      <c r="E96" s="30">
        <v>92000</v>
      </c>
      <c r="F96" s="31">
        <v>41845.919999999998</v>
      </c>
      <c r="G96" s="32"/>
    </row>
    <row r="97" spans="1:7" ht="23.25">
      <c r="A97" s="27" t="s">
        <v>288</v>
      </c>
      <c r="B97" s="28" t="s">
        <v>157</v>
      </c>
      <c r="C97" s="29" t="s">
        <v>289</v>
      </c>
      <c r="D97" s="30">
        <v>133845.91999999998</v>
      </c>
      <c r="E97" s="30">
        <v>92000</v>
      </c>
      <c r="F97" s="31">
        <v>41845.919999999998</v>
      </c>
      <c r="G97" s="32"/>
    </row>
    <row r="98" spans="1:7" ht="57">
      <c r="A98" s="27" t="s">
        <v>290</v>
      </c>
      <c r="B98" s="28" t="s">
        <v>157</v>
      </c>
      <c r="C98" s="29" t="s">
        <v>291</v>
      </c>
      <c r="D98" s="30">
        <v>98845.92</v>
      </c>
      <c r="E98" s="30">
        <v>57000</v>
      </c>
      <c r="F98" s="31">
        <v>41845.919999999998</v>
      </c>
      <c r="G98" s="32"/>
    </row>
    <row r="99" spans="1:7" ht="23.25">
      <c r="A99" s="27" t="s">
        <v>292</v>
      </c>
      <c r="B99" s="28" t="s">
        <v>157</v>
      </c>
      <c r="C99" s="29" t="s">
        <v>293</v>
      </c>
      <c r="D99" s="30">
        <v>98845.92</v>
      </c>
      <c r="E99" s="30">
        <v>57000</v>
      </c>
      <c r="F99" s="31">
        <v>41845.919999999998</v>
      </c>
      <c r="G99" s="32"/>
    </row>
    <row r="100" spans="1:7" ht="23.25">
      <c r="A100" s="27" t="s">
        <v>294</v>
      </c>
      <c r="B100" s="28" t="s">
        <v>157</v>
      </c>
      <c r="C100" s="29" t="s">
        <v>295</v>
      </c>
      <c r="D100" s="30">
        <v>50000</v>
      </c>
      <c r="E100" s="30">
        <v>50000</v>
      </c>
      <c r="F100" s="31" t="s">
        <v>12</v>
      </c>
      <c r="G100" s="32"/>
    </row>
    <row r="101" spans="1:7" ht="23.25">
      <c r="A101" s="27" t="s">
        <v>185</v>
      </c>
      <c r="B101" s="28" t="s">
        <v>157</v>
      </c>
      <c r="C101" s="29" t="s">
        <v>296</v>
      </c>
      <c r="D101" s="30">
        <v>50000</v>
      </c>
      <c r="E101" s="30">
        <v>50000</v>
      </c>
      <c r="F101" s="31" t="s">
        <v>12</v>
      </c>
      <c r="G101" s="32"/>
    </row>
    <row r="102" spans="1:7" ht="23.25">
      <c r="A102" s="27" t="s">
        <v>187</v>
      </c>
      <c r="B102" s="28" t="s">
        <v>157</v>
      </c>
      <c r="C102" s="29" t="s">
        <v>297</v>
      </c>
      <c r="D102" s="30">
        <v>50000</v>
      </c>
      <c r="E102" s="30">
        <v>50000</v>
      </c>
      <c r="F102" s="31" t="s">
        <v>12</v>
      </c>
      <c r="G102" s="32"/>
    </row>
    <row r="103" spans="1:7">
      <c r="A103" s="27" t="s">
        <v>189</v>
      </c>
      <c r="B103" s="28" t="s">
        <v>157</v>
      </c>
      <c r="C103" s="29" t="s">
        <v>298</v>
      </c>
      <c r="D103" s="30">
        <v>50000</v>
      </c>
      <c r="E103" s="30">
        <v>50000</v>
      </c>
      <c r="F103" s="31" t="s">
        <v>12</v>
      </c>
      <c r="G103" s="32"/>
    </row>
    <row r="104" spans="1:7">
      <c r="A104" s="27" t="s">
        <v>299</v>
      </c>
      <c r="B104" s="28" t="s">
        <v>157</v>
      </c>
      <c r="C104" s="29" t="s">
        <v>300</v>
      </c>
      <c r="D104" s="30">
        <v>48845.919999999998</v>
      </c>
      <c r="E104" s="30">
        <v>7000</v>
      </c>
      <c r="F104" s="31">
        <v>41845.919999999998</v>
      </c>
      <c r="G104" s="32"/>
    </row>
    <row r="105" spans="1:7" ht="23.25">
      <c r="A105" s="27" t="s">
        <v>185</v>
      </c>
      <c r="B105" s="28" t="s">
        <v>157</v>
      </c>
      <c r="C105" s="29" t="s">
        <v>301</v>
      </c>
      <c r="D105" s="30">
        <v>48845.919999999998</v>
      </c>
      <c r="E105" s="30">
        <v>7000</v>
      </c>
      <c r="F105" s="31">
        <v>41845.919999999998</v>
      </c>
      <c r="G105" s="32"/>
    </row>
    <row r="106" spans="1:7" ht="23.25">
      <c r="A106" s="27" t="s">
        <v>187</v>
      </c>
      <c r="B106" s="28" t="s">
        <v>157</v>
      </c>
      <c r="C106" s="29" t="s">
        <v>302</v>
      </c>
      <c r="D106" s="30">
        <v>48845.919999999998</v>
      </c>
      <c r="E106" s="30">
        <v>7000</v>
      </c>
      <c r="F106" s="31">
        <v>41845.919999999998</v>
      </c>
      <c r="G106" s="32"/>
    </row>
    <row r="107" spans="1:7">
      <c r="A107" s="27" t="s">
        <v>189</v>
      </c>
      <c r="B107" s="28" t="s">
        <v>157</v>
      </c>
      <c r="C107" s="29" t="s">
        <v>303</v>
      </c>
      <c r="D107" s="30">
        <v>48845.919999999998</v>
      </c>
      <c r="E107" s="30">
        <v>7000</v>
      </c>
      <c r="F107" s="31">
        <v>41845.919999999998</v>
      </c>
      <c r="G107" s="32"/>
    </row>
    <row r="108" spans="1:7" ht="34.5">
      <c r="A108" s="27" t="s">
        <v>173</v>
      </c>
      <c r="B108" s="28" t="s">
        <v>157</v>
      </c>
      <c r="C108" s="29" t="s">
        <v>304</v>
      </c>
      <c r="D108" s="30">
        <v>35000</v>
      </c>
      <c r="E108" s="30">
        <v>35000</v>
      </c>
      <c r="F108" s="31" t="s">
        <v>12</v>
      </c>
      <c r="G108" s="32"/>
    </row>
    <row r="109" spans="1:7" ht="23.25">
      <c r="A109" s="27" t="s">
        <v>175</v>
      </c>
      <c r="B109" s="28" t="s">
        <v>157</v>
      </c>
      <c r="C109" s="29" t="s">
        <v>305</v>
      </c>
      <c r="D109" s="30">
        <v>35000</v>
      </c>
      <c r="E109" s="30">
        <v>35000</v>
      </c>
      <c r="F109" s="31" t="s">
        <v>12</v>
      </c>
      <c r="G109" s="32"/>
    </row>
    <row r="110" spans="1:7">
      <c r="A110" s="27" t="s">
        <v>211</v>
      </c>
      <c r="B110" s="28" t="s">
        <v>157</v>
      </c>
      <c r="C110" s="29" t="s">
        <v>306</v>
      </c>
      <c r="D110" s="30">
        <v>35000</v>
      </c>
      <c r="E110" s="30">
        <v>35000</v>
      </c>
      <c r="F110" s="31" t="s">
        <v>12</v>
      </c>
      <c r="G110" s="32"/>
    </row>
    <row r="111" spans="1:7">
      <c r="A111" s="27" t="s">
        <v>307</v>
      </c>
      <c r="B111" s="28" t="s">
        <v>157</v>
      </c>
      <c r="C111" s="29" t="s">
        <v>308</v>
      </c>
      <c r="D111" s="30">
        <v>35000</v>
      </c>
      <c r="E111" s="30">
        <v>35000</v>
      </c>
      <c r="F111" s="31" t="s">
        <v>12</v>
      </c>
      <c r="G111" s="32"/>
    </row>
    <row r="112" spans="1:7">
      <c r="A112" s="27" t="s">
        <v>309</v>
      </c>
      <c r="B112" s="28" t="s">
        <v>157</v>
      </c>
      <c r="C112" s="29" t="s">
        <v>310</v>
      </c>
      <c r="D112" s="30">
        <v>35000</v>
      </c>
      <c r="E112" s="30">
        <v>35000</v>
      </c>
      <c r="F112" s="31" t="s">
        <v>12</v>
      </c>
      <c r="G112" s="32"/>
    </row>
    <row r="113" spans="1:7">
      <c r="A113" s="27" t="s">
        <v>311</v>
      </c>
      <c r="B113" s="28" t="s">
        <v>157</v>
      </c>
      <c r="C113" s="29" t="s">
        <v>312</v>
      </c>
      <c r="D113" s="30">
        <v>5084483</v>
      </c>
      <c r="E113" s="30">
        <v>2664613</v>
      </c>
      <c r="F113" s="31">
        <v>2419870</v>
      </c>
      <c r="G113" s="32"/>
    </row>
    <row r="114" spans="1:7">
      <c r="A114" s="27" t="s">
        <v>313</v>
      </c>
      <c r="B114" s="28" t="s">
        <v>157</v>
      </c>
      <c r="C114" s="29" t="s">
        <v>314</v>
      </c>
      <c r="D114" s="30">
        <v>4581483</v>
      </c>
      <c r="E114" s="30">
        <v>2353613</v>
      </c>
      <c r="F114" s="31">
        <v>2227870</v>
      </c>
      <c r="G114" s="32"/>
    </row>
    <row r="115" spans="1:7" ht="23.25">
      <c r="A115" s="27" t="s">
        <v>315</v>
      </c>
      <c r="B115" s="28" t="s">
        <v>157</v>
      </c>
      <c r="C115" s="29" t="s">
        <v>316</v>
      </c>
      <c r="D115" s="30">
        <v>4581483</v>
      </c>
      <c r="E115" s="30">
        <v>2353613</v>
      </c>
      <c r="F115" s="31">
        <v>2227870</v>
      </c>
      <c r="G115" s="32"/>
    </row>
    <row r="116" spans="1:7" ht="23.25">
      <c r="A116" s="27" t="s">
        <v>317</v>
      </c>
      <c r="B116" s="28" t="s">
        <v>157</v>
      </c>
      <c r="C116" s="29" t="s">
        <v>318</v>
      </c>
      <c r="D116" s="30">
        <v>4581483</v>
      </c>
      <c r="E116" s="30">
        <v>2353613</v>
      </c>
      <c r="F116" s="31">
        <v>2227870</v>
      </c>
      <c r="G116" s="32"/>
    </row>
    <row r="117" spans="1:7">
      <c r="A117" s="27" t="s">
        <v>319</v>
      </c>
      <c r="B117" s="28" t="s">
        <v>157</v>
      </c>
      <c r="C117" s="29" t="s">
        <v>320</v>
      </c>
      <c r="D117" s="30">
        <v>2258798.16</v>
      </c>
      <c r="E117" s="30">
        <v>580097.76</v>
      </c>
      <c r="F117" s="31">
        <v>1678700.4</v>
      </c>
      <c r="G117" s="32"/>
    </row>
    <row r="118" spans="1:7" ht="23.25">
      <c r="A118" s="27" t="s">
        <v>185</v>
      </c>
      <c r="B118" s="28" t="s">
        <v>157</v>
      </c>
      <c r="C118" s="29" t="s">
        <v>321</v>
      </c>
      <c r="D118" s="30">
        <v>2258798.16</v>
      </c>
      <c r="E118" s="30">
        <v>580097.76</v>
      </c>
      <c r="F118" s="31">
        <v>1678700.4</v>
      </c>
      <c r="G118" s="32"/>
    </row>
    <row r="119" spans="1:7" ht="23.25">
      <c r="A119" s="27" t="s">
        <v>187</v>
      </c>
      <c r="B119" s="28" t="s">
        <v>157</v>
      </c>
      <c r="C119" s="29" t="s">
        <v>322</v>
      </c>
      <c r="D119" s="30">
        <v>2258798.16</v>
      </c>
      <c r="E119" s="30">
        <v>580097.76</v>
      </c>
      <c r="F119" s="31">
        <v>1678700.4</v>
      </c>
      <c r="G119" s="32"/>
    </row>
    <row r="120" spans="1:7">
      <c r="A120" s="27" t="s">
        <v>189</v>
      </c>
      <c r="B120" s="28" t="s">
        <v>157</v>
      </c>
      <c r="C120" s="29" t="s">
        <v>323</v>
      </c>
      <c r="D120" s="30">
        <v>2258798.16</v>
      </c>
      <c r="E120" s="30">
        <v>580097.76</v>
      </c>
      <c r="F120" s="31">
        <v>1678700.4</v>
      </c>
      <c r="G120" s="32"/>
    </row>
    <row r="121" spans="1:7">
      <c r="A121" s="27" t="s">
        <v>324</v>
      </c>
      <c r="B121" s="28" t="s">
        <v>157</v>
      </c>
      <c r="C121" s="29" t="s">
        <v>325</v>
      </c>
      <c r="D121" s="30">
        <v>249426.84</v>
      </c>
      <c r="E121" s="30" t="s">
        <v>12</v>
      </c>
      <c r="F121" s="31">
        <v>249426.84</v>
      </c>
      <c r="G121" s="32"/>
    </row>
    <row r="122" spans="1:7" ht="23.25">
      <c r="A122" s="27" t="s">
        <v>185</v>
      </c>
      <c r="B122" s="28" t="s">
        <v>157</v>
      </c>
      <c r="C122" s="29" t="s">
        <v>326</v>
      </c>
      <c r="D122" s="30">
        <v>249426.84</v>
      </c>
      <c r="E122" s="30" t="s">
        <v>12</v>
      </c>
      <c r="F122" s="31">
        <v>249426.84</v>
      </c>
      <c r="G122" s="32"/>
    </row>
    <row r="123" spans="1:7" ht="23.25">
      <c r="A123" s="27" t="s">
        <v>187</v>
      </c>
      <c r="B123" s="28" t="s">
        <v>157</v>
      </c>
      <c r="C123" s="29" t="s">
        <v>327</v>
      </c>
      <c r="D123" s="30">
        <v>249426.84</v>
      </c>
      <c r="E123" s="30" t="s">
        <v>12</v>
      </c>
      <c r="F123" s="31">
        <v>249426.84</v>
      </c>
      <c r="G123" s="32"/>
    </row>
    <row r="124" spans="1:7">
      <c r="A124" s="27" t="s">
        <v>189</v>
      </c>
      <c r="B124" s="28" t="s">
        <v>157</v>
      </c>
      <c r="C124" s="29" t="s">
        <v>328</v>
      </c>
      <c r="D124" s="30">
        <v>249426.84</v>
      </c>
      <c r="E124" s="30" t="s">
        <v>12</v>
      </c>
      <c r="F124" s="31">
        <v>249426.84</v>
      </c>
      <c r="G124" s="32"/>
    </row>
    <row r="125" spans="1:7">
      <c r="A125" s="27" t="s">
        <v>329</v>
      </c>
      <c r="B125" s="28" t="s">
        <v>157</v>
      </c>
      <c r="C125" s="29" t="s">
        <v>330</v>
      </c>
      <c r="D125" s="30">
        <v>88000</v>
      </c>
      <c r="E125" s="30" t="s">
        <v>12</v>
      </c>
      <c r="F125" s="31">
        <v>88000</v>
      </c>
      <c r="G125" s="32"/>
    </row>
    <row r="126" spans="1:7" ht="23.25">
      <c r="A126" s="27" t="s">
        <v>185</v>
      </c>
      <c r="B126" s="28" t="s">
        <v>157</v>
      </c>
      <c r="C126" s="29" t="s">
        <v>331</v>
      </c>
      <c r="D126" s="30">
        <v>88000</v>
      </c>
      <c r="E126" s="30" t="s">
        <v>12</v>
      </c>
      <c r="F126" s="31">
        <v>88000</v>
      </c>
      <c r="G126" s="32"/>
    </row>
    <row r="127" spans="1:7" ht="23.25">
      <c r="A127" s="27" t="s">
        <v>187</v>
      </c>
      <c r="B127" s="28" t="s">
        <v>157</v>
      </c>
      <c r="C127" s="29" t="s">
        <v>332</v>
      </c>
      <c r="D127" s="30">
        <v>88000</v>
      </c>
      <c r="E127" s="30" t="s">
        <v>12</v>
      </c>
      <c r="F127" s="31">
        <v>88000</v>
      </c>
      <c r="G127" s="32"/>
    </row>
    <row r="128" spans="1:7">
      <c r="A128" s="27" t="s">
        <v>189</v>
      </c>
      <c r="B128" s="28" t="s">
        <v>157</v>
      </c>
      <c r="C128" s="29" t="s">
        <v>333</v>
      </c>
      <c r="D128" s="30">
        <v>88000</v>
      </c>
      <c r="E128" s="30" t="s">
        <v>12</v>
      </c>
      <c r="F128" s="31">
        <v>88000</v>
      </c>
      <c r="G128" s="32"/>
    </row>
    <row r="129" spans="1:7" ht="34.5">
      <c r="A129" s="27" t="s">
        <v>334</v>
      </c>
      <c r="B129" s="28" t="s">
        <v>157</v>
      </c>
      <c r="C129" s="29" t="s">
        <v>335</v>
      </c>
      <c r="D129" s="30">
        <v>1695258</v>
      </c>
      <c r="E129" s="30">
        <v>1483515.24</v>
      </c>
      <c r="F129" s="31">
        <v>211742.76</v>
      </c>
      <c r="G129" s="32"/>
    </row>
    <row r="130" spans="1:7" ht="23.25">
      <c r="A130" s="27" t="s">
        <v>185</v>
      </c>
      <c r="B130" s="28" t="s">
        <v>157</v>
      </c>
      <c r="C130" s="29" t="s">
        <v>336</v>
      </c>
      <c r="D130" s="30">
        <v>1695258</v>
      </c>
      <c r="E130" s="30">
        <v>1483515.24</v>
      </c>
      <c r="F130" s="31">
        <v>211742.76</v>
      </c>
      <c r="G130" s="32"/>
    </row>
    <row r="131" spans="1:7" ht="23.25">
      <c r="A131" s="27" t="s">
        <v>187</v>
      </c>
      <c r="B131" s="28" t="s">
        <v>157</v>
      </c>
      <c r="C131" s="29" t="s">
        <v>337</v>
      </c>
      <c r="D131" s="30">
        <v>1695258</v>
      </c>
      <c r="E131" s="30">
        <v>1483515.24</v>
      </c>
      <c r="F131" s="31">
        <v>211742.76</v>
      </c>
      <c r="G131" s="32"/>
    </row>
    <row r="132" spans="1:7">
      <c r="A132" s="27" t="s">
        <v>189</v>
      </c>
      <c r="B132" s="28" t="s">
        <v>157</v>
      </c>
      <c r="C132" s="29" t="s">
        <v>338</v>
      </c>
      <c r="D132" s="30">
        <v>1695258</v>
      </c>
      <c r="E132" s="30">
        <v>1483515.24</v>
      </c>
      <c r="F132" s="31">
        <v>211742.76</v>
      </c>
      <c r="G132" s="32"/>
    </row>
    <row r="133" spans="1:7">
      <c r="A133" s="27" t="s">
        <v>339</v>
      </c>
      <c r="B133" s="28" t="s">
        <v>157</v>
      </c>
      <c r="C133" s="29" t="s">
        <v>340</v>
      </c>
      <c r="D133" s="30">
        <v>290000</v>
      </c>
      <c r="E133" s="30">
        <v>290000</v>
      </c>
      <c r="F133" s="31" t="s">
        <v>12</v>
      </c>
      <c r="G133" s="32"/>
    </row>
    <row r="134" spans="1:7" ht="23.25">
      <c r="A134" s="27" t="s">
        <v>185</v>
      </c>
      <c r="B134" s="28" t="s">
        <v>157</v>
      </c>
      <c r="C134" s="29" t="s">
        <v>341</v>
      </c>
      <c r="D134" s="30">
        <v>290000</v>
      </c>
      <c r="E134" s="30">
        <v>290000</v>
      </c>
      <c r="F134" s="31" t="s">
        <v>12</v>
      </c>
      <c r="G134" s="32"/>
    </row>
    <row r="135" spans="1:7" ht="23.25">
      <c r="A135" s="27" t="s">
        <v>187</v>
      </c>
      <c r="B135" s="28" t="s">
        <v>157</v>
      </c>
      <c r="C135" s="29" t="s">
        <v>342</v>
      </c>
      <c r="D135" s="30">
        <v>290000</v>
      </c>
      <c r="E135" s="30">
        <v>290000</v>
      </c>
      <c r="F135" s="31" t="s">
        <v>12</v>
      </c>
      <c r="G135" s="32"/>
    </row>
    <row r="136" spans="1:7">
      <c r="A136" s="27" t="s">
        <v>189</v>
      </c>
      <c r="B136" s="28" t="s">
        <v>157</v>
      </c>
      <c r="C136" s="29" t="s">
        <v>343</v>
      </c>
      <c r="D136" s="30">
        <v>290000</v>
      </c>
      <c r="E136" s="30">
        <v>290000</v>
      </c>
      <c r="F136" s="31" t="s">
        <v>12</v>
      </c>
      <c r="G136" s="32"/>
    </row>
    <row r="137" spans="1:7">
      <c r="A137" s="27" t="s">
        <v>344</v>
      </c>
      <c r="B137" s="28" t="s">
        <v>157</v>
      </c>
      <c r="C137" s="29" t="s">
        <v>345</v>
      </c>
      <c r="D137" s="30">
        <v>503000</v>
      </c>
      <c r="E137" s="30">
        <v>311000</v>
      </c>
      <c r="F137" s="31">
        <v>192000</v>
      </c>
      <c r="G137" s="32"/>
    </row>
    <row r="138" spans="1:7" ht="34.5">
      <c r="A138" s="27" t="s">
        <v>346</v>
      </c>
      <c r="B138" s="28" t="s">
        <v>157</v>
      </c>
      <c r="C138" s="29" t="s">
        <v>347</v>
      </c>
      <c r="D138" s="30">
        <v>500000</v>
      </c>
      <c r="E138" s="30">
        <v>311000</v>
      </c>
      <c r="F138" s="31">
        <v>189000</v>
      </c>
      <c r="G138" s="32"/>
    </row>
    <row r="139" spans="1:7" ht="23.25">
      <c r="A139" s="27" t="s">
        <v>348</v>
      </c>
      <c r="B139" s="28" t="s">
        <v>157</v>
      </c>
      <c r="C139" s="29" t="s">
        <v>349</v>
      </c>
      <c r="D139" s="30">
        <v>500000</v>
      </c>
      <c r="E139" s="30">
        <v>311000</v>
      </c>
      <c r="F139" s="31">
        <v>189000</v>
      </c>
      <c r="G139" s="32"/>
    </row>
    <row r="140" spans="1:7" ht="34.5">
      <c r="A140" s="27" t="s">
        <v>350</v>
      </c>
      <c r="B140" s="28" t="s">
        <v>157</v>
      </c>
      <c r="C140" s="29" t="s">
        <v>351</v>
      </c>
      <c r="D140" s="30">
        <v>280000</v>
      </c>
      <c r="E140" s="30">
        <v>141000</v>
      </c>
      <c r="F140" s="31">
        <v>139000</v>
      </c>
      <c r="G140" s="32"/>
    </row>
    <row r="141" spans="1:7" ht="23.25">
      <c r="A141" s="27" t="s">
        <v>185</v>
      </c>
      <c r="B141" s="28" t="s">
        <v>157</v>
      </c>
      <c r="C141" s="29" t="s">
        <v>352</v>
      </c>
      <c r="D141" s="30">
        <v>280000</v>
      </c>
      <c r="E141" s="30">
        <v>141000</v>
      </c>
      <c r="F141" s="31">
        <v>139000</v>
      </c>
      <c r="G141" s="32"/>
    </row>
    <row r="142" spans="1:7" ht="23.25">
      <c r="A142" s="27" t="s">
        <v>187</v>
      </c>
      <c r="B142" s="28" t="s">
        <v>157</v>
      </c>
      <c r="C142" s="29" t="s">
        <v>353</v>
      </c>
      <c r="D142" s="30">
        <v>280000</v>
      </c>
      <c r="E142" s="30">
        <v>141000</v>
      </c>
      <c r="F142" s="31">
        <v>139000</v>
      </c>
      <c r="G142" s="32"/>
    </row>
    <row r="143" spans="1:7">
      <c r="A143" s="27" t="s">
        <v>189</v>
      </c>
      <c r="B143" s="28" t="s">
        <v>157</v>
      </c>
      <c r="C143" s="29" t="s">
        <v>354</v>
      </c>
      <c r="D143" s="30">
        <v>280000</v>
      </c>
      <c r="E143" s="30">
        <v>141000</v>
      </c>
      <c r="F143" s="31">
        <v>139000</v>
      </c>
      <c r="G143" s="32"/>
    </row>
    <row r="144" spans="1:7" ht="34.5">
      <c r="A144" s="27" t="s">
        <v>355</v>
      </c>
      <c r="B144" s="28" t="s">
        <v>157</v>
      </c>
      <c r="C144" s="29" t="s">
        <v>356</v>
      </c>
      <c r="D144" s="30">
        <v>50000</v>
      </c>
      <c r="E144" s="30" t="s">
        <v>12</v>
      </c>
      <c r="F144" s="31">
        <v>50000</v>
      </c>
      <c r="G144" s="32"/>
    </row>
    <row r="145" spans="1:7" ht="23.25">
      <c r="A145" s="27" t="s">
        <v>185</v>
      </c>
      <c r="B145" s="28" t="s">
        <v>157</v>
      </c>
      <c r="C145" s="29" t="s">
        <v>357</v>
      </c>
      <c r="D145" s="30">
        <v>50000</v>
      </c>
      <c r="E145" s="30" t="s">
        <v>12</v>
      </c>
      <c r="F145" s="31">
        <v>50000</v>
      </c>
      <c r="G145" s="32"/>
    </row>
    <row r="146" spans="1:7" ht="23.25">
      <c r="A146" s="27" t="s">
        <v>187</v>
      </c>
      <c r="B146" s="28" t="s">
        <v>157</v>
      </c>
      <c r="C146" s="29" t="s">
        <v>358</v>
      </c>
      <c r="D146" s="30">
        <v>50000</v>
      </c>
      <c r="E146" s="30" t="s">
        <v>12</v>
      </c>
      <c r="F146" s="31">
        <v>50000</v>
      </c>
      <c r="G146" s="32"/>
    </row>
    <row r="147" spans="1:7">
      <c r="A147" s="27" t="s">
        <v>189</v>
      </c>
      <c r="B147" s="28" t="s">
        <v>157</v>
      </c>
      <c r="C147" s="29" t="s">
        <v>359</v>
      </c>
      <c r="D147" s="30">
        <v>50000</v>
      </c>
      <c r="E147" s="30" t="s">
        <v>12</v>
      </c>
      <c r="F147" s="31">
        <v>50000</v>
      </c>
      <c r="G147" s="32"/>
    </row>
    <row r="148" spans="1:7" ht="79.5">
      <c r="A148" s="27" t="s">
        <v>360</v>
      </c>
      <c r="B148" s="28" t="s">
        <v>157</v>
      </c>
      <c r="C148" s="29" t="s">
        <v>361</v>
      </c>
      <c r="D148" s="30">
        <v>170000</v>
      </c>
      <c r="E148" s="30">
        <v>170000</v>
      </c>
      <c r="F148" s="31" t="s">
        <v>12</v>
      </c>
      <c r="G148" s="32"/>
    </row>
    <row r="149" spans="1:7" ht="23.25">
      <c r="A149" s="27" t="s">
        <v>185</v>
      </c>
      <c r="B149" s="28" t="s">
        <v>157</v>
      </c>
      <c r="C149" s="29" t="s">
        <v>362</v>
      </c>
      <c r="D149" s="30">
        <v>170000</v>
      </c>
      <c r="E149" s="30">
        <v>170000</v>
      </c>
      <c r="F149" s="31" t="s">
        <v>12</v>
      </c>
      <c r="G149" s="32"/>
    </row>
    <row r="150" spans="1:7" ht="23.25">
      <c r="A150" s="27" t="s">
        <v>187</v>
      </c>
      <c r="B150" s="28" t="s">
        <v>157</v>
      </c>
      <c r="C150" s="29" t="s">
        <v>363</v>
      </c>
      <c r="D150" s="30">
        <v>170000</v>
      </c>
      <c r="E150" s="30">
        <v>170000</v>
      </c>
      <c r="F150" s="31" t="s">
        <v>12</v>
      </c>
      <c r="G150" s="32"/>
    </row>
    <row r="151" spans="1:7">
      <c r="A151" s="27" t="s">
        <v>189</v>
      </c>
      <c r="B151" s="28" t="s">
        <v>157</v>
      </c>
      <c r="C151" s="29" t="s">
        <v>364</v>
      </c>
      <c r="D151" s="30">
        <v>170000</v>
      </c>
      <c r="E151" s="30">
        <v>170000</v>
      </c>
      <c r="F151" s="31" t="s">
        <v>12</v>
      </c>
      <c r="G151" s="32"/>
    </row>
    <row r="152" spans="1:7" ht="34.5">
      <c r="A152" s="27" t="s">
        <v>365</v>
      </c>
      <c r="B152" s="28" t="s">
        <v>157</v>
      </c>
      <c r="C152" s="29" t="s">
        <v>366</v>
      </c>
      <c r="D152" s="30">
        <v>3000</v>
      </c>
      <c r="E152" s="30" t="s">
        <v>12</v>
      </c>
      <c r="F152" s="31">
        <v>3000</v>
      </c>
      <c r="G152" s="32"/>
    </row>
    <row r="153" spans="1:7" ht="23.25">
      <c r="A153" s="27" t="s">
        <v>367</v>
      </c>
      <c r="B153" s="28" t="s">
        <v>157</v>
      </c>
      <c r="C153" s="29" t="s">
        <v>368</v>
      </c>
      <c r="D153" s="30">
        <v>3000</v>
      </c>
      <c r="E153" s="30" t="s">
        <v>12</v>
      </c>
      <c r="F153" s="31">
        <v>3000</v>
      </c>
      <c r="G153" s="32"/>
    </row>
    <row r="154" spans="1:7" ht="34.5">
      <c r="A154" s="27" t="s">
        <v>369</v>
      </c>
      <c r="B154" s="28" t="s">
        <v>157</v>
      </c>
      <c r="C154" s="29" t="s">
        <v>370</v>
      </c>
      <c r="D154" s="30">
        <v>3000</v>
      </c>
      <c r="E154" s="30" t="s">
        <v>12</v>
      </c>
      <c r="F154" s="31">
        <v>3000</v>
      </c>
      <c r="G154" s="32"/>
    </row>
    <row r="155" spans="1:7" ht="23.25">
      <c r="A155" s="27" t="s">
        <v>185</v>
      </c>
      <c r="B155" s="28" t="s">
        <v>157</v>
      </c>
      <c r="C155" s="29" t="s">
        <v>371</v>
      </c>
      <c r="D155" s="30">
        <v>3000</v>
      </c>
      <c r="E155" s="30" t="s">
        <v>12</v>
      </c>
      <c r="F155" s="31">
        <v>3000</v>
      </c>
      <c r="G155" s="32"/>
    </row>
    <row r="156" spans="1:7" ht="23.25">
      <c r="A156" s="27" t="s">
        <v>187</v>
      </c>
      <c r="B156" s="28" t="s">
        <v>157</v>
      </c>
      <c r="C156" s="29" t="s">
        <v>372</v>
      </c>
      <c r="D156" s="30">
        <v>3000</v>
      </c>
      <c r="E156" s="30" t="s">
        <v>12</v>
      </c>
      <c r="F156" s="31">
        <v>3000</v>
      </c>
      <c r="G156" s="32"/>
    </row>
    <row r="157" spans="1:7">
      <c r="A157" s="27" t="s">
        <v>189</v>
      </c>
      <c r="B157" s="28" t="s">
        <v>157</v>
      </c>
      <c r="C157" s="29" t="s">
        <v>373</v>
      </c>
      <c r="D157" s="30">
        <v>3000</v>
      </c>
      <c r="E157" s="30" t="s">
        <v>12</v>
      </c>
      <c r="F157" s="31">
        <v>3000</v>
      </c>
      <c r="G157" s="32"/>
    </row>
    <row r="158" spans="1:7">
      <c r="A158" s="27" t="s">
        <v>374</v>
      </c>
      <c r="B158" s="28" t="s">
        <v>157</v>
      </c>
      <c r="C158" s="29" t="s">
        <v>375</v>
      </c>
      <c r="D158" s="30">
        <v>15687871.129999999</v>
      </c>
      <c r="E158" s="30">
        <v>10299587.57</v>
      </c>
      <c r="F158" s="31">
        <v>5388283.5600000005</v>
      </c>
      <c r="G158" s="32"/>
    </row>
    <row r="159" spans="1:7">
      <c r="A159" s="27" t="s">
        <v>376</v>
      </c>
      <c r="B159" s="28" t="s">
        <v>157</v>
      </c>
      <c r="C159" s="29" t="s">
        <v>377</v>
      </c>
      <c r="D159" s="30">
        <v>1338667.94</v>
      </c>
      <c r="E159" s="30">
        <v>182808.15</v>
      </c>
      <c r="F159" s="31">
        <v>1155859.79</v>
      </c>
      <c r="G159" s="32"/>
    </row>
    <row r="160" spans="1:7" ht="23.25">
      <c r="A160" s="27" t="s">
        <v>378</v>
      </c>
      <c r="B160" s="28" t="s">
        <v>157</v>
      </c>
      <c r="C160" s="29" t="s">
        <v>379</v>
      </c>
      <c r="D160" s="30">
        <v>1338667.94</v>
      </c>
      <c r="E160" s="30">
        <v>182808.15</v>
      </c>
      <c r="F160" s="31">
        <v>1155859.79</v>
      </c>
      <c r="G160" s="32"/>
    </row>
    <row r="161" spans="1:7" ht="34.5">
      <c r="A161" s="27" t="s">
        <v>380</v>
      </c>
      <c r="B161" s="28" t="s">
        <v>157</v>
      </c>
      <c r="C161" s="29" t="s">
        <v>381</v>
      </c>
      <c r="D161" s="30">
        <v>1338667.94</v>
      </c>
      <c r="E161" s="30">
        <v>182808.15</v>
      </c>
      <c r="F161" s="31">
        <v>1155859.79</v>
      </c>
      <c r="G161" s="32"/>
    </row>
    <row r="162" spans="1:7" ht="23.25">
      <c r="A162" s="27" t="s">
        <v>382</v>
      </c>
      <c r="B162" s="28" t="s">
        <v>157</v>
      </c>
      <c r="C162" s="29" t="s">
        <v>383</v>
      </c>
      <c r="D162" s="30">
        <v>1338667.94</v>
      </c>
      <c r="E162" s="30">
        <v>182808.15</v>
      </c>
      <c r="F162" s="31">
        <v>1155859.79</v>
      </c>
      <c r="G162" s="32"/>
    </row>
    <row r="163" spans="1:7" ht="34.5">
      <c r="A163" s="27" t="s">
        <v>384</v>
      </c>
      <c r="B163" s="28" t="s">
        <v>157</v>
      </c>
      <c r="C163" s="29" t="s">
        <v>385</v>
      </c>
      <c r="D163" s="30">
        <v>103000</v>
      </c>
      <c r="E163" s="30">
        <v>72063.539999999994</v>
      </c>
      <c r="F163" s="31">
        <v>30936.46</v>
      </c>
      <c r="G163" s="32"/>
    </row>
    <row r="164" spans="1:7" ht="23.25">
      <c r="A164" s="27" t="s">
        <v>185</v>
      </c>
      <c r="B164" s="28" t="s">
        <v>157</v>
      </c>
      <c r="C164" s="29" t="s">
        <v>386</v>
      </c>
      <c r="D164" s="30">
        <v>103000</v>
      </c>
      <c r="E164" s="30">
        <v>72063.539999999994</v>
      </c>
      <c r="F164" s="31">
        <v>30936.46</v>
      </c>
      <c r="G164" s="32"/>
    </row>
    <row r="165" spans="1:7" ht="23.25">
      <c r="A165" s="27" t="s">
        <v>187</v>
      </c>
      <c r="B165" s="28" t="s">
        <v>157</v>
      </c>
      <c r="C165" s="29" t="s">
        <v>387</v>
      </c>
      <c r="D165" s="30">
        <v>103000</v>
      </c>
      <c r="E165" s="30">
        <v>72063.539999999994</v>
      </c>
      <c r="F165" s="31">
        <v>30936.46</v>
      </c>
      <c r="G165" s="32"/>
    </row>
    <row r="166" spans="1:7">
      <c r="A166" s="27" t="s">
        <v>189</v>
      </c>
      <c r="B166" s="28" t="s">
        <v>157</v>
      </c>
      <c r="C166" s="29" t="s">
        <v>388</v>
      </c>
      <c r="D166" s="30">
        <v>103000</v>
      </c>
      <c r="E166" s="30">
        <v>72063.539999999994</v>
      </c>
      <c r="F166" s="31">
        <v>30936.46</v>
      </c>
      <c r="G166" s="32"/>
    </row>
    <row r="167" spans="1:7">
      <c r="A167" s="27" t="s">
        <v>389</v>
      </c>
      <c r="B167" s="28" t="s">
        <v>157</v>
      </c>
      <c r="C167" s="29" t="s">
        <v>390</v>
      </c>
      <c r="D167" s="30">
        <v>1225667.94</v>
      </c>
      <c r="E167" s="30">
        <v>110744.61</v>
      </c>
      <c r="F167" s="31">
        <v>1114923.33</v>
      </c>
      <c r="G167" s="32"/>
    </row>
    <row r="168" spans="1:7" ht="23.25">
      <c r="A168" s="27" t="s">
        <v>185</v>
      </c>
      <c r="B168" s="28" t="s">
        <v>157</v>
      </c>
      <c r="C168" s="29" t="s">
        <v>391</v>
      </c>
      <c r="D168" s="30">
        <v>1225667.94</v>
      </c>
      <c r="E168" s="30">
        <v>110744.61</v>
      </c>
      <c r="F168" s="31">
        <v>1114923.33</v>
      </c>
      <c r="G168" s="32"/>
    </row>
    <row r="169" spans="1:7" ht="23.25">
      <c r="A169" s="27" t="s">
        <v>187</v>
      </c>
      <c r="B169" s="28" t="s">
        <v>157</v>
      </c>
      <c r="C169" s="29" t="s">
        <v>392</v>
      </c>
      <c r="D169" s="30">
        <v>1225667.94</v>
      </c>
      <c r="E169" s="30">
        <v>110744.61</v>
      </c>
      <c r="F169" s="31">
        <v>1114923.33</v>
      </c>
      <c r="G169" s="32"/>
    </row>
    <row r="170" spans="1:7">
      <c r="A170" s="27" t="s">
        <v>189</v>
      </c>
      <c r="B170" s="28" t="s">
        <v>157</v>
      </c>
      <c r="C170" s="29" t="s">
        <v>393</v>
      </c>
      <c r="D170" s="30">
        <v>1225667.94</v>
      </c>
      <c r="E170" s="30">
        <v>110744.61</v>
      </c>
      <c r="F170" s="31">
        <v>1114923.33</v>
      </c>
      <c r="G170" s="32"/>
    </row>
    <row r="171" spans="1:7" ht="23.25">
      <c r="A171" s="27" t="s">
        <v>394</v>
      </c>
      <c r="B171" s="28" t="s">
        <v>157</v>
      </c>
      <c r="C171" s="29" t="s">
        <v>395</v>
      </c>
      <c r="D171" s="30">
        <v>10000</v>
      </c>
      <c r="E171" s="30" t="s">
        <v>12</v>
      </c>
      <c r="F171" s="31">
        <v>10000</v>
      </c>
      <c r="G171" s="32"/>
    </row>
    <row r="172" spans="1:7" ht="23.25">
      <c r="A172" s="27" t="s">
        <v>185</v>
      </c>
      <c r="B172" s="28" t="s">
        <v>157</v>
      </c>
      <c r="C172" s="29" t="s">
        <v>396</v>
      </c>
      <c r="D172" s="30">
        <v>10000</v>
      </c>
      <c r="E172" s="30" t="s">
        <v>12</v>
      </c>
      <c r="F172" s="31">
        <v>10000</v>
      </c>
      <c r="G172" s="32"/>
    </row>
    <row r="173" spans="1:7" ht="23.25">
      <c r="A173" s="27" t="s">
        <v>187</v>
      </c>
      <c r="B173" s="28" t="s">
        <v>157</v>
      </c>
      <c r="C173" s="29" t="s">
        <v>397</v>
      </c>
      <c r="D173" s="30">
        <v>10000</v>
      </c>
      <c r="E173" s="30" t="s">
        <v>12</v>
      </c>
      <c r="F173" s="31">
        <v>10000</v>
      </c>
      <c r="G173" s="32"/>
    </row>
    <row r="174" spans="1:7">
      <c r="A174" s="27" t="s">
        <v>189</v>
      </c>
      <c r="B174" s="28" t="s">
        <v>157</v>
      </c>
      <c r="C174" s="29" t="s">
        <v>398</v>
      </c>
      <c r="D174" s="30">
        <v>10000</v>
      </c>
      <c r="E174" s="30" t="s">
        <v>12</v>
      </c>
      <c r="F174" s="31">
        <v>10000</v>
      </c>
      <c r="G174" s="32"/>
    </row>
    <row r="175" spans="1:7">
      <c r="A175" s="27" t="s">
        <v>399</v>
      </c>
      <c r="B175" s="28" t="s">
        <v>157</v>
      </c>
      <c r="C175" s="29" t="s">
        <v>400</v>
      </c>
      <c r="D175" s="30">
        <v>5871053.5199999996</v>
      </c>
      <c r="E175" s="30">
        <v>3437612.21</v>
      </c>
      <c r="F175" s="31">
        <v>2433441.31</v>
      </c>
      <c r="G175" s="32"/>
    </row>
    <row r="176" spans="1:7" ht="23.25">
      <c r="A176" s="27" t="s">
        <v>378</v>
      </c>
      <c r="B176" s="28" t="s">
        <v>157</v>
      </c>
      <c r="C176" s="29" t="s">
        <v>401</v>
      </c>
      <c r="D176" s="30">
        <v>5871053.5199999996</v>
      </c>
      <c r="E176" s="30">
        <v>3437612.21</v>
      </c>
      <c r="F176" s="31">
        <v>2433441.31</v>
      </c>
      <c r="G176" s="32"/>
    </row>
    <row r="177" spans="1:7" ht="34.5">
      <c r="A177" s="27" t="s">
        <v>402</v>
      </c>
      <c r="B177" s="28" t="s">
        <v>157</v>
      </c>
      <c r="C177" s="29" t="s">
        <v>403</v>
      </c>
      <c r="D177" s="30">
        <v>5871053.5199999996</v>
      </c>
      <c r="E177" s="30">
        <v>3437612.21</v>
      </c>
      <c r="F177" s="31">
        <v>2433441.31</v>
      </c>
      <c r="G177" s="32"/>
    </row>
    <row r="178" spans="1:7" ht="23.25">
      <c r="A178" s="27" t="s">
        <v>404</v>
      </c>
      <c r="B178" s="28" t="s">
        <v>157</v>
      </c>
      <c r="C178" s="29" t="s">
        <v>405</v>
      </c>
      <c r="D178" s="30">
        <v>5871053.5199999996</v>
      </c>
      <c r="E178" s="30">
        <v>3437612.21</v>
      </c>
      <c r="F178" s="31">
        <v>2433441.31</v>
      </c>
      <c r="G178" s="32"/>
    </row>
    <row r="179" spans="1:7" ht="23.25">
      <c r="A179" s="27" t="s">
        <v>406</v>
      </c>
      <c r="B179" s="28" t="s">
        <v>157</v>
      </c>
      <c r="C179" s="29" t="s">
        <v>407</v>
      </c>
      <c r="D179" s="30">
        <v>3038093.52</v>
      </c>
      <c r="E179" s="30">
        <v>1672205.71</v>
      </c>
      <c r="F179" s="31">
        <v>1365887.81</v>
      </c>
      <c r="G179" s="32"/>
    </row>
    <row r="180" spans="1:7" ht="23.25">
      <c r="A180" s="27" t="s">
        <v>185</v>
      </c>
      <c r="B180" s="28" t="s">
        <v>157</v>
      </c>
      <c r="C180" s="29" t="s">
        <v>408</v>
      </c>
      <c r="D180" s="30">
        <v>3038093.52</v>
      </c>
      <c r="E180" s="30">
        <v>1672205.71</v>
      </c>
      <c r="F180" s="31">
        <v>1365887.81</v>
      </c>
      <c r="G180" s="32"/>
    </row>
    <row r="181" spans="1:7" ht="23.25">
      <c r="A181" s="27" t="s">
        <v>187</v>
      </c>
      <c r="B181" s="28" t="s">
        <v>157</v>
      </c>
      <c r="C181" s="29" t="s">
        <v>409</v>
      </c>
      <c r="D181" s="30">
        <v>3038093.52</v>
      </c>
      <c r="E181" s="30">
        <v>1672205.71</v>
      </c>
      <c r="F181" s="31">
        <v>1365887.81</v>
      </c>
      <c r="G181" s="32"/>
    </row>
    <row r="182" spans="1:7">
      <c r="A182" s="27" t="s">
        <v>189</v>
      </c>
      <c r="B182" s="28" t="s">
        <v>157</v>
      </c>
      <c r="C182" s="29" t="s">
        <v>410</v>
      </c>
      <c r="D182" s="30">
        <v>1938093.52</v>
      </c>
      <c r="E182" s="30">
        <v>572205.71</v>
      </c>
      <c r="F182" s="31">
        <v>1365887.81</v>
      </c>
      <c r="G182" s="32"/>
    </row>
    <row r="183" spans="1:7">
      <c r="A183" s="27" t="s">
        <v>191</v>
      </c>
      <c r="B183" s="28" t="s">
        <v>157</v>
      </c>
      <c r="C183" s="29" t="s">
        <v>411</v>
      </c>
      <c r="D183" s="30">
        <v>1100000</v>
      </c>
      <c r="E183" s="30">
        <v>1100000</v>
      </c>
      <c r="F183" s="31" t="s">
        <v>12</v>
      </c>
      <c r="G183" s="32"/>
    </row>
    <row r="184" spans="1:7" ht="34.5">
      <c r="A184" s="27" t="s">
        <v>412</v>
      </c>
      <c r="B184" s="28" t="s">
        <v>157</v>
      </c>
      <c r="C184" s="29" t="s">
        <v>413</v>
      </c>
      <c r="D184" s="30">
        <v>2832960</v>
      </c>
      <c r="E184" s="30">
        <v>1765406.5</v>
      </c>
      <c r="F184" s="31">
        <v>1067553.5</v>
      </c>
      <c r="G184" s="32"/>
    </row>
    <row r="185" spans="1:7" ht="23.25">
      <c r="A185" s="27" t="s">
        <v>185</v>
      </c>
      <c r="B185" s="28" t="s">
        <v>157</v>
      </c>
      <c r="C185" s="29" t="s">
        <v>414</v>
      </c>
      <c r="D185" s="30">
        <v>2832960</v>
      </c>
      <c r="E185" s="30">
        <v>1765406.5</v>
      </c>
      <c r="F185" s="31">
        <v>1067553.5</v>
      </c>
      <c r="G185" s="32"/>
    </row>
    <row r="186" spans="1:7" ht="23.25">
      <c r="A186" s="27" t="s">
        <v>187</v>
      </c>
      <c r="B186" s="28" t="s">
        <v>157</v>
      </c>
      <c r="C186" s="29" t="s">
        <v>415</v>
      </c>
      <c r="D186" s="30">
        <v>2832960</v>
      </c>
      <c r="E186" s="30">
        <v>1765406.5</v>
      </c>
      <c r="F186" s="31">
        <v>1067553.5</v>
      </c>
      <c r="G186" s="32"/>
    </row>
    <row r="187" spans="1:7">
      <c r="A187" s="27" t="s">
        <v>189</v>
      </c>
      <c r="B187" s="28" t="s">
        <v>157</v>
      </c>
      <c r="C187" s="29" t="s">
        <v>416</v>
      </c>
      <c r="D187" s="30">
        <v>2832960</v>
      </c>
      <c r="E187" s="30">
        <v>1765406.5</v>
      </c>
      <c r="F187" s="31">
        <v>1067553.5</v>
      </c>
      <c r="G187" s="32"/>
    </row>
    <row r="188" spans="1:7">
      <c r="A188" s="27" t="s">
        <v>417</v>
      </c>
      <c r="B188" s="28" t="s">
        <v>157</v>
      </c>
      <c r="C188" s="29" t="s">
        <v>418</v>
      </c>
      <c r="D188" s="30">
        <v>8478149.6699999999</v>
      </c>
      <c r="E188" s="30">
        <v>6679167.21</v>
      </c>
      <c r="F188" s="31">
        <v>1798982.46</v>
      </c>
      <c r="G188" s="32"/>
    </row>
    <row r="189" spans="1:7" ht="23.25">
      <c r="A189" s="27" t="s">
        <v>419</v>
      </c>
      <c r="B189" s="28" t="s">
        <v>157</v>
      </c>
      <c r="C189" s="29" t="s">
        <v>420</v>
      </c>
      <c r="D189" s="30">
        <v>5541371.6699999999</v>
      </c>
      <c r="E189" s="30">
        <v>4197057.21</v>
      </c>
      <c r="F189" s="31">
        <v>1344314.46</v>
      </c>
      <c r="G189" s="32"/>
    </row>
    <row r="190" spans="1:7" ht="23.25">
      <c r="A190" s="27" t="s">
        <v>421</v>
      </c>
      <c r="B190" s="28" t="s">
        <v>157</v>
      </c>
      <c r="C190" s="29" t="s">
        <v>422</v>
      </c>
      <c r="D190" s="30">
        <v>5541371.6699999999</v>
      </c>
      <c r="E190" s="30">
        <v>4197057.21</v>
      </c>
      <c r="F190" s="31">
        <v>1344314.46</v>
      </c>
      <c r="G190" s="32"/>
    </row>
    <row r="191" spans="1:7">
      <c r="A191" s="27" t="s">
        <v>423</v>
      </c>
      <c r="B191" s="28" t="s">
        <v>157</v>
      </c>
      <c r="C191" s="29" t="s">
        <v>424</v>
      </c>
      <c r="D191" s="30">
        <v>2567018.88</v>
      </c>
      <c r="E191" s="30">
        <v>2095573.88</v>
      </c>
      <c r="F191" s="31">
        <v>471445</v>
      </c>
      <c r="G191" s="32"/>
    </row>
    <row r="192" spans="1:7" ht="23.25">
      <c r="A192" s="27" t="s">
        <v>185</v>
      </c>
      <c r="B192" s="28" t="s">
        <v>157</v>
      </c>
      <c r="C192" s="29" t="s">
        <v>425</v>
      </c>
      <c r="D192" s="30">
        <v>2559425.04</v>
      </c>
      <c r="E192" s="30">
        <v>2087980.04</v>
      </c>
      <c r="F192" s="31">
        <v>471445</v>
      </c>
      <c r="G192" s="32"/>
    </row>
    <row r="193" spans="1:7" ht="23.25">
      <c r="A193" s="27" t="s">
        <v>187</v>
      </c>
      <c r="B193" s="28" t="s">
        <v>157</v>
      </c>
      <c r="C193" s="29" t="s">
        <v>426</v>
      </c>
      <c r="D193" s="30">
        <v>2559425.04</v>
      </c>
      <c r="E193" s="30">
        <v>2087980.04</v>
      </c>
      <c r="F193" s="31">
        <v>471445</v>
      </c>
      <c r="G193" s="32"/>
    </row>
    <row r="194" spans="1:7">
      <c r="A194" s="27" t="s">
        <v>189</v>
      </c>
      <c r="B194" s="28" t="s">
        <v>157</v>
      </c>
      <c r="C194" s="29" t="s">
        <v>427</v>
      </c>
      <c r="D194" s="30">
        <v>1515634.04</v>
      </c>
      <c r="E194" s="30">
        <v>1515634.04</v>
      </c>
      <c r="F194" s="31" t="s">
        <v>12</v>
      </c>
      <c r="G194" s="32"/>
    </row>
    <row r="195" spans="1:7">
      <c r="A195" s="27" t="s">
        <v>191</v>
      </c>
      <c r="B195" s="28" t="s">
        <v>157</v>
      </c>
      <c r="C195" s="29" t="s">
        <v>428</v>
      </c>
      <c r="D195" s="30">
        <v>1043791</v>
      </c>
      <c r="E195" s="30">
        <v>572346</v>
      </c>
      <c r="F195" s="31">
        <v>471445</v>
      </c>
      <c r="G195" s="32"/>
    </row>
    <row r="196" spans="1:7">
      <c r="A196" s="27" t="s">
        <v>193</v>
      </c>
      <c r="B196" s="28" t="s">
        <v>157</v>
      </c>
      <c r="C196" s="29" t="s">
        <v>429</v>
      </c>
      <c r="D196" s="30">
        <v>7593.84</v>
      </c>
      <c r="E196" s="30">
        <v>7593.84</v>
      </c>
      <c r="F196" s="31" t="s">
        <v>12</v>
      </c>
      <c r="G196" s="32"/>
    </row>
    <row r="197" spans="1:7">
      <c r="A197" s="27" t="s">
        <v>195</v>
      </c>
      <c r="B197" s="28" t="s">
        <v>157</v>
      </c>
      <c r="C197" s="29" t="s">
        <v>430</v>
      </c>
      <c r="D197" s="30">
        <v>7593.84</v>
      </c>
      <c r="E197" s="30">
        <v>7593.84</v>
      </c>
      <c r="F197" s="31" t="s">
        <v>12</v>
      </c>
      <c r="G197" s="32"/>
    </row>
    <row r="198" spans="1:7">
      <c r="A198" s="27" t="s">
        <v>197</v>
      </c>
      <c r="B198" s="28" t="s">
        <v>157</v>
      </c>
      <c r="C198" s="29" t="s">
        <v>431</v>
      </c>
      <c r="D198" s="30">
        <v>7593.84</v>
      </c>
      <c r="E198" s="30">
        <v>7593.84</v>
      </c>
      <c r="F198" s="31" t="s">
        <v>12</v>
      </c>
      <c r="G198" s="32"/>
    </row>
    <row r="199" spans="1:7" ht="23.25">
      <c r="A199" s="27" t="s">
        <v>432</v>
      </c>
      <c r="B199" s="28" t="s">
        <v>157</v>
      </c>
      <c r="C199" s="29" t="s">
        <v>433</v>
      </c>
      <c r="D199" s="30">
        <v>114212</v>
      </c>
      <c r="E199" s="30" t="s">
        <v>12</v>
      </c>
      <c r="F199" s="31">
        <v>114212</v>
      </c>
      <c r="G199" s="32"/>
    </row>
    <row r="200" spans="1:7" ht="23.25">
      <c r="A200" s="27" t="s">
        <v>185</v>
      </c>
      <c r="B200" s="28" t="s">
        <v>157</v>
      </c>
      <c r="C200" s="29" t="s">
        <v>434</v>
      </c>
      <c r="D200" s="30">
        <v>114212</v>
      </c>
      <c r="E200" s="30" t="s">
        <v>12</v>
      </c>
      <c r="F200" s="31">
        <v>114212</v>
      </c>
      <c r="G200" s="32"/>
    </row>
    <row r="201" spans="1:7" ht="23.25">
      <c r="A201" s="27" t="s">
        <v>187</v>
      </c>
      <c r="B201" s="28" t="s">
        <v>157</v>
      </c>
      <c r="C201" s="29" t="s">
        <v>435</v>
      </c>
      <c r="D201" s="30">
        <v>114212</v>
      </c>
      <c r="E201" s="30" t="s">
        <v>12</v>
      </c>
      <c r="F201" s="31">
        <v>114212</v>
      </c>
      <c r="G201" s="32"/>
    </row>
    <row r="202" spans="1:7">
      <c r="A202" s="27" t="s">
        <v>189</v>
      </c>
      <c r="B202" s="28" t="s">
        <v>157</v>
      </c>
      <c r="C202" s="29" t="s">
        <v>436</v>
      </c>
      <c r="D202" s="30">
        <v>114212</v>
      </c>
      <c r="E202" s="30" t="s">
        <v>12</v>
      </c>
      <c r="F202" s="31">
        <v>114212</v>
      </c>
      <c r="G202" s="32"/>
    </row>
    <row r="203" spans="1:7">
      <c r="A203" s="27" t="s">
        <v>437</v>
      </c>
      <c r="B203" s="28" t="s">
        <v>157</v>
      </c>
      <c r="C203" s="29" t="s">
        <v>438</v>
      </c>
      <c r="D203" s="30">
        <v>20000</v>
      </c>
      <c r="E203" s="30" t="s">
        <v>12</v>
      </c>
      <c r="F203" s="31">
        <v>20000</v>
      </c>
      <c r="G203" s="32"/>
    </row>
    <row r="204" spans="1:7" ht="23.25">
      <c r="A204" s="27" t="s">
        <v>185</v>
      </c>
      <c r="B204" s="28" t="s">
        <v>157</v>
      </c>
      <c r="C204" s="29" t="s">
        <v>439</v>
      </c>
      <c r="D204" s="30">
        <v>20000</v>
      </c>
      <c r="E204" s="30" t="s">
        <v>12</v>
      </c>
      <c r="F204" s="31">
        <v>20000</v>
      </c>
      <c r="G204" s="32"/>
    </row>
    <row r="205" spans="1:7" ht="23.25">
      <c r="A205" s="27" t="s">
        <v>187</v>
      </c>
      <c r="B205" s="28" t="s">
        <v>157</v>
      </c>
      <c r="C205" s="29" t="s">
        <v>440</v>
      </c>
      <c r="D205" s="30">
        <v>20000</v>
      </c>
      <c r="E205" s="30" t="s">
        <v>12</v>
      </c>
      <c r="F205" s="31">
        <v>20000</v>
      </c>
      <c r="G205" s="32"/>
    </row>
    <row r="206" spans="1:7">
      <c r="A206" s="27" t="s">
        <v>189</v>
      </c>
      <c r="B206" s="28" t="s">
        <v>157</v>
      </c>
      <c r="C206" s="29" t="s">
        <v>441</v>
      </c>
      <c r="D206" s="30">
        <v>20000</v>
      </c>
      <c r="E206" s="30" t="s">
        <v>12</v>
      </c>
      <c r="F206" s="31">
        <v>20000</v>
      </c>
      <c r="G206" s="32"/>
    </row>
    <row r="207" spans="1:7" ht="23.25">
      <c r="A207" s="27" t="s">
        <v>442</v>
      </c>
      <c r="B207" s="28" t="s">
        <v>157</v>
      </c>
      <c r="C207" s="29" t="s">
        <v>443</v>
      </c>
      <c r="D207" s="30">
        <v>156000</v>
      </c>
      <c r="E207" s="30">
        <v>156000</v>
      </c>
      <c r="F207" s="31" t="s">
        <v>12</v>
      </c>
      <c r="G207" s="32"/>
    </row>
    <row r="208" spans="1:7" ht="23.25">
      <c r="A208" s="27" t="s">
        <v>185</v>
      </c>
      <c r="B208" s="28" t="s">
        <v>157</v>
      </c>
      <c r="C208" s="29" t="s">
        <v>444</v>
      </c>
      <c r="D208" s="30">
        <v>156000</v>
      </c>
      <c r="E208" s="30">
        <v>156000</v>
      </c>
      <c r="F208" s="31" t="s">
        <v>12</v>
      </c>
      <c r="G208" s="32"/>
    </row>
    <row r="209" spans="1:7" ht="23.25">
      <c r="A209" s="27" t="s">
        <v>187</v>
      </c>
      <c r="B209" s="28" t="s">
        <v>157</v>
      </c>
      <c r="C209" s="29" t="s">
        <v>445</v>
      </c>
      <c r="D209" s="30">
        <v>156000</v>
      </c>
      <c r="E209" s="30">
        <v>156000</v>
      </c>
      <c r="F209" s="31" t="s">
        <v>12</v>
      </c>
      <c r="G209" s="32"/>
    </row>
    <row r="210" spans="1:7">
      <c r="A210" s="27" t="s">
        <v>189</v>
      </c>
      <c r="B210" s="28" t="s">
        <v>157</v>
      </c>
      <c r="C210" s="29" t="s">
        <v>446</v>
      </c>
      <c r="D210" s="30">
        <v>156000</v>
      </c>
      <c r="E210" s="30">
        <v>156000</v>
      </c>
      <c r="F210" s="31" t="s">
        <v>12</v>
      </c>
      <c r="G210" s="32"/>
    </row>
    <row r="211" spans="1:7">
      <c r="A211" s="27" t="s">
        <v>447</v>
      </c>
      <c r="B211" s="28" t="s">
        <v>157</v>
      </c>
      <c r="C211" s="29" t="s">
        <v>448</v>
      </c>
      <c r="D211" s="30">
        <v>2684140.79</v>
      </c>
      <c r="E211" s="30">
        <v>1945483.33</v>
      </c>
      <c r="F211" s="31">
        <v>738657.46</v>
      </c>
      <c r="G211" s="32"/>
    </row>
    <row r="212" spans="1:7" ht="23.25">
      <c r="A212" s="27" t="s">
        <v>185</v>
      </c>
      <c r="B212" s="28" t="s">
        <v>157</v>
      </c>
      <c r="C212" s="29" t="s">
        <v>449</v>
      </c>
      <c r="D212" s="30">
        <v>2684140.79</v>
      </c>
      <c r="E212" s="30">
        <v>1945483.33</v>
      </c>
      <c r="F212" s="31">
        <v>738657.46</v>
      </c>
      <c r="G212" s="32"/>
    </row>
    <row r="213" spans="1:7" ht="23.25">
      <c r="A213" s="27" t="s">
        <v>187</v>
      </c>
      <c r="B213" s="28" t="s">
        <v>157</v>
      </c>
      <c r="C213" s="29" t="s">
        <v>450</v>
      </c>
      <c r="D213" s="30">
        <v>2684140.79</v>
      </c>
      <c r="E213" s="30">
        <v>1945483.33</v>
      </c>
      <c r="F213" s="31">
        <v>738657.46</v>
      </c>
      <c r="G213" s="32"/>
    </row>
    <row r="214" spans="1:7">
      <c r="A214" s="27" t="s">
        <v>189</v>
      </c>
      <c r="B214" s="28" t="s">
        <v>157</v>
      </c>
      <c r="C214" s="29" t="s">
        <v>451</v>
      </c>
      <c r="D214" s="30">
        <v>2684140.79</v>
      </c>
      <c r="E214" s="30">
        <v>1945483.33</v>
      </c>
      <c r="F214" s="31">
        <v>738657.46</v>
      </c>
      <c r="G214" s="32"/>
    </row>
    <row r="215" spans="1:7" ht="23.25">
      <c r="A215" s="27" t="s">
        <v>452</v>
      </c>
      <c r="B215" s="28" t="s">
        <v>157</v>
      </c>
      <c r="C215" s="29" t="s">
        <v>453</v>
      </c>
      <c r="D215" s="30">
        <v>2936778</v>
      </c>
      <c r="E215" s="30">
        <v>2482110</v>
      </c>
      <c r="F215" s="31">
        <v>454668</v>
      </c>
      <c r="G215" s="32"/>
    </row>
    <row r="216" spans="1:7" ht="23.25">
      <c r="A216" s="27" t="s">
        <v>454</v>
      </c>
      <c r="B216" s="28" t="s">
        <v>157</v>
      </c>
      <c r="C216" s="29" t="s">
        <v>455</v>
      </c>
      <c r="D216" s="30">
        <v>2936778</v>
      </c>
      <c r="E216" s="30">
        <v>2482110</v>
      </c>
      <c r="F216" s="31">
        <v>454668</v>
      </c>
      <c r="G216" s="32"/>
    </row>
    <row r="217" spans="1:7">
      <c r="A217" s="27" t="s">
        <v>456</v>
      </c>
      <c r="B217" s="28" t="s">
        <v>157</v>
      </c>
      <c r="C217" s="29" t="s">
        <v>457</v>
      </c>
      <c r="D217" s="30">
        <v>1737094</v>
      </c>
      <c r="E217" s="30">
        <v>1282426</v>
      </c>
      <c r="F217" s="31">
        <v>454668</v>
      </c>
      <c r="G217" s="32"/>
    </row>
    <row r="218" spans="1:7" ht="23.25">
      <c r="A218" s="27" t="s">
        <v>185</v>
      </c>
      <c r="B218" s="28" t="s">
        <v>157</v>
      </c>
      <c r="C218" s="29" t="s">
        <v>458</v>
      </c>
      <c r="D218" s="30">
        <v>1737094</v>
      </c>
      <c r="E218" s="30">
        <v>1282426</v>
      </c>
      <c r="F218" s="31">
        <v>454668</v>
      </c>
      <c r="G218" s="32"/>
    </row>
    <row r="219" spans="1:7" ht="23.25">
      <c r="A219" s="27" t="s">
        <v>187</v>
      </c>
      <c r="B219" s="28" t="s">
        <v>157</v>
      </c>
      <c r="C219" s="29" t="s">
        <v>459</v>
      </c>
      <c r="D219" s="30">
        <v>1737094</v>
      </c>
      <c r="E219" s="30">
        <v>1282426</v>
      </c>
      <c r="F219" s="31">
        <v>454668</v>
      </c>
      <c r="G219" s="32"/>
    </row>
    <row r="220" spans="1:7">
      <c r="A220" s="27" t="s">
        <v>189</v>
      </c>
      <c r="B220" s="28" t="s">
        <v>157</v>
      </c>
      <c r="C220" s="29" t="s">
        <v>460</v>
      </c>
      <c r="D220" s="30">
        <v>1737094</v>
      </c>
      <c r="E220" s="30">
        <v>1282426</v>
      </c>
      <c r="F220" s="31">
        <v>454668</v>
      </c>
      <c r="G220" s="32"/>
    </row>
    <row r="221" spans="1:7">
      <c r="A221" s="27" t="s">
        <v>461</v>
      </c>
      <c r="B221" s="28" t="s">
        <v>157</v>
      </c>
      <c r="C221" s="29" t="s">
        <v>462</v>
      </c>
      <c r="D221" s="30">
        <v>1199684</v>
      </c>
      <c r="E221" s="30">
        <v>1199684</v>
      </c>
      <c r="F221" s="31" t="s">
        <v>12</v>
      </c>
      <c r="G221" s="32"/>
    </row>
    <row r="222" spans="1:7" ht="23.25">
      <c r="A222" s="27" t="s">
        <v>185</v>
      </c>
      <c r="B222" s="28" t="s">
        <v>157</v>
      </c>
      <c r="C222" s="29" t="s">
        <v>463</v>
      </c>
      <c r="D222" s="30">
        <v>1199684</v>
      </c>
      <c r="E222" s="30">
        <v>1199684</v>
      </c>
      <c r="F222" s="31" t="s">
        <v>12</v>
      </c>
      <c r="G222" s="32"/>
    </row>
    <row r="223" spans="1:7" ht="23.25">
      <c r="A223" s="27" t="s">
        <v>187</v>
      </c>
      <c r="B223" s="28" t="s">
        <v>157</v>
      </c>
      <c r="C223" s="29" t="s">
        <v>464</v>
      </c>
      <c r="D223" s="30">
        <v>1199684</v>
      </c>
      <c r="E223" s="30">
        <v>1199684</v>
      </c>
      <c r="F223" s="31" t="s">
        <v>12</v>
      </c>
      <c r="G223" s="32"/>
    </row>
    <row r="224" spans="1:7">
      <c r="A224" s="27" t="s">
        <v>189</v>
      </c>
      <c r="B224" s="28" t="s">
        <v>157</v>
      </c>
      <c r="C224" s="29" t="s">
        <v>465</v>
      </c>
      <c r="D224" s="30">
        <v>1199684</v>
      </c>
      <c r="E224" s="30">
        <v>1199684</v>
      </c>
      <c r="F224" s="31" t="s">
        <v>12</v>
      </c>
      <c r="G224" s="32"/>
    </row>
    <row r="225" spans="1:7">
      <c r="A225" s="27" t="s">
        <v>466</v>
      </c>
      <c r="B225" s="28" t="s">
        <v>157</v>
      </c>
      <c r="C225" s="29" t="s">
        <v>467</v>
      </c>
      <c r="D225" s="30">
        <v>125000</v>
      </c>
      <c r="E225" s="30">
        <v>125000</v>
      </c>
      <c r="F225" s="31" t="s">
        <v>12</v>
      </c>
      <c r="G225" s="32"/>
    </row>
    <row r="226" spans="1:7" ht="23.25">
      <c r="A226" s="27" t="s">
        <v>468</v>
      </c>
      <c r="B226" s="28" t="s">
        <v>157</v>
      </c>
      <c r="C226" s="29" t="s">
        <v>469</v>
      </c>
      <c r="D226" s="30">
        <v>125000</v>
      </c>
      <c r="E226" s="30">
        <v>125000</v>
      </c>
      <c r="F226" s="31" t="s">
        <v>12</v>
      </c>
      <c r="G226" s="32"/>
    </row>
    <row r="227" spans="1:7" ht="23.25">
      <c r="A227" s="27" t="s">
        <v>419</v>
      </c>
      <c r="B227" s="28" t="s">
        <v>157</v>
      </c>
      <c r="C227" s="29" t="s">
        <v>470</v>
      </c>
      <c r="D227" s="30">
        <v>25000</v>
      </c>
      <c r="E227" s="30">
        <v>25000</v>
      </c>
      <c r="F227" s="31" t="s">
        <v>12</v>
      </c>
      <c r="G227" s="32"/>
    </row>
    <row r="228" spans="1:7" ht="23.25">
      <c r="A228" s="27" t="s">
        <v>421</v>
      </c>
      <c r="B228" s="28" t="s">
        <v>157</v>
      </c>
      <c r="C228" s="29" t="s">
        <v>471</v>
      </c>
      <c r="D228" s="30">
        <v>25000</v>
      </c>
      <c r="E228" s="30">
        <v>25000</v>
      </c>
      <c r="F228" s="31" t="s">
        <v>12</v>
      </c>
      <c r="G228" s="32"/>
    </row>
    <row r="229" spans="1:7" ht="23.25">
      <c r="A229" s="27" t="s">
        <v>472</v>
      </c>
      <c r="B229" s="28" t="s">
        <v>157</v>
      </c>
      <c r="C229" s="29" t="s">
        <v>473</v>
      </c>
      <c r="D229" s="30">
        <v>25000</v>
      </c>
      <c r="E229" s="30">
        <v>25000</v>
      </c>
      <c r="F229" s="31" t="s">
        <v>12</v>
      </c>
      <c r="G229" s="32"/>
    </row>
    <row r="230" spans="1:7" ht="23.25">
      <c r="A230" s="27" t="s">
        <v>185</v>
      </c>
      <c r="B230" s="28" t="s">
        <v>157</v>
      </c>
      <c r="C230" s="29" t="s">
        <v>474</v>
      </c>
      <c r="D230" s="30">
        <v>25000</v>
      </c>
      <c r="E230" s="30">
        <v>25000</v>
      </c>
      <c r="F230" s="31" t="s">
        <v>12</v>
      </c>
      <c r="G230" s="32"/>
    </row>
    <row r="231" spans="1:7" ht="23.25">
      <c r="A231" s="27" t="s">
        <v>187</v>
      </c>
      <c r="B231" s="28" t="s">
        <v>157</v>
      </c>
      <c r="C231" s="29" t="s">
        <v>475</v>
      </c>
      <c r="D231" s="30">
        <v>25000</v>
      </c>
      <c r="E231" s="30">
        <v>25000</v>
      </c>
      <c r="F231" s="31" t="s">
        <v>12</v>
      </c>
      <c r="G231" s="32"/>
    </row>
    <row r="232" spans="1:7">
      <c r="A232" s="27" t="s">
        <v>189</v>
      </c>
      <c r="B232" s="28" t="s">
        <v>157</v>
      </c>
      <c r="C232" s="29" t="s">
        <v>476</v>
      </c>
      <c r="D232" s="30">
        <v>25000</v>
      </c>
      <c r="E232" s="30">
        <v>25000</v>
      </c>
      <c r="F232" s="31" t="s">
        <v>12</v>
      </c>
      <c r="G232" s="32"/>
    </row>
    <row r="233" spans="1:7">
      <c r="A233" s="27" t="s">
        <v>260</v>
      </c>
      <c r="B233" s="28" t="s">
        <v>157</v>
      </c>
      <c r="C233" s="29" t="s">
        <v>477</v>
      </c>
      <c r="D233" s="30">
        <v>100000</v>
      </c>
      <c r="E233" s="30">
        <v>100000</v>
      </c>
      <c r="F233" s="31" t="s">
        <v>12</v>
      </c>
      <c r="G233" s="32"/>
    </row>
    <row r="234" spans="1:7">
      <c r="A234" s="27" t="s">
        <v>262</v>
      </c>
      <c r="B234" s="28" t="s">
        <v>157</v>
      </c>
      <c r="C234" s="29" t="s">
        <v>478</v>
      </c>
      <c r="D234" s="30">
        <v>100000</v>
      </c>
      <c r="E234" s="30">
        <v>100000</v>
      </c>
      <c r="F234" s="31" t="s">
        <v>12</v>
      </c>
      <c r="G234" s="32"/>
    </row>
    <row r="235" spans="1:7" ht="23.25">
      <c r="A235" s="27" t="s">
        <v>479</v>
      </c>
      <c r="B235" s="28" t="s">
        <v>157</v>
      </c>
      <c r="C235" s="29" t="s">
        <v>480</v>
      </c>
      <c r="D235" s="30">
        <v>100000</v>
      </c>
      <c r="E235" s="30">
        <v>100000</v>
      </c>
      <c r="F235" s="31" t="s">
        <v>12</v>
      </c>
      <c r="G235" s="32"/>
    </row>
    <row r="236" spans="1:7" ht="23.25">
      <c r="A236" s="27" t="s">
        <v>185</v>
      </c>
      <c r="B236" s="28" t="s">
        <v>157</v>
      </c>
      <c r="C236" s="29" t="s">
        <v>481</v>
      </c>
      <c r="D236" s="30">
        <v>100000</v>
      </c>
      <c r="E236" s="30">
        <v>100000</v>
      </c>
      <c r="F236" s="31" t="s">
        <v>12</v>
      </c>
      <c r="G236" s="32"/>
    </row>
    <row r="237" spans="1:7" ht="23.25">
      <c r="A237" s="27" t="s">
        <v>187</v>
      </c>
      <c r="B237" s="28" t="s">
        <v>157</v>
      </c>
      <c r="C237" s="29" t="s">
        <v>482</v>
      </c>
      <c r="D237" s="30">
        <v>100000</v>
      </c>
      <c r="E237" s="30">
        <v>100000</v>
      </c>
      <c r="F237" s="31" t="s">
        <v>12</v>
      </c>
      <c r="G237" s="32"/>
    </row>
    <row r="238" spans="1:7">
      <c r="A238" s="27" t="s">
        <v>189</v>
      </c>
      <c r="B238" s="28" t="s">
        <v>157</v>
      </c>
      <c r="C238" s="29" t="s">
        <v>483</v>
      </c>
      <c r="D238" s="30">
        <v>100000</v>
      </c>
      <c r="E238" s="30">
        <v>100000</v>
      </c>
      <c r="F238" s="31" t="s">
        <v>12</v>
      </c>
      <c r="G238" s="32"/>
    </row>
    <row r="239" spans="1:7">
      <c r="A239" s="27" t="s">
        <v>484</v>
      </c>
      <c r="B239" s="28" t="s">
        <v>157</v>
      </c>
      <c r="C239" s="29" t="s">
        <v>485</v>
      </c>
      <c r="D239" s="30">
        <v>51154.080000000002</v>
      </c>
      <c r="E239" s="30">
        <v>51154.080000000002</v>
      </c>
      <c r="F239" s="31" t="s">
        <v>12</v>
      </c>
      <c r="G239" s="32"/>
    </row>
    <row r="240" spans="1:7">
      <c r="A240" s="27" t="s">
        <v>486</v>
      </c>
      <c r="B240" s="28" t="s">
        <v>157</v>
      </c>
      <c r="C240" s="29" t="s">
        <v>487</v>
      </c>
      <c r="D240" s="30">
        <v>51154.080000000002</v>
      </c>
      <c r="E240" s="30">
        <v>51154.080000000002</v>
      </c>
      <c r="F240" s="31" t="s">
        <v>12</v>
      </c>
      <c r="G240" s="32"/>
    </row>
    <row r="241" spans="1:7">
      <c r="A241" s="27" t="s">
        <v>488</v>
      </c>
      <c r="B241" s="28" t="s">
        <v>157</v>
      </c>
      <c r="C241" s="29" t="s">
        <v>489</v>
      </c>
      <c r="D241" s="30">
        <v>51154.080000000002</v>
      </c>
      <c r="E241" s="30">
        <v>51154.080000000002</v>
      </c>
      <c r="F241" s="31" t="s">
        <v>12</v>
      </c>
      <c r="G241" s="32"/>
    </row>
    <row r="242" spans="1:7" ht="23.25">
      <c r="A242" s="27" t="s">
        <v>490</v>
      </c>
      <c r="B242" s="28" t="s">
        <v>157</v>
      </c>
      <c r="C242" s="29" t="s">
        <v>491</v>
      </c>
      <c r="D242" s="30">
        <v>51154.080000000002</v>
      </c>
      <c r="E242" s="30">
        <v>51154.080000000002</v>
      </c>
      <c r="F242" s="31" t="s">
        <v>12</v>
      </c>
      <c r="G242" s="32"/>
    </row>
    <row r="243" spans="1:7" ht="23.25">
      <c r="A243" s="27" t="s">
        <v>492</v>
      </c>
      <c r="B243" s="28" t="s">
        <v>157</v>
      </c>
      <c r="C243" s="29" t="s">
        <v>493</v>
      </c>
      <c r="D243" s="30">
        <v>51154.080000000002</v>
      </c>
      <c r="E243" s="30">
        <v>51154.080000000002</v>
      </c>
      <c r="F243" s="31" t="s">
        <v>12</v>
      </c>
      <c r="G243" s="32"/>
    </row>
    <row r="244" spans="1:7">
      <c r="A244" s="27" t="s">
        <v>494</v>
      </c>
      <c r="B244" s="28" t="s">
        <v>157</v>
      </c>
      <c r="C244" s="29" t="s">
        <v>495</v>
      </c>
      <c r="D244" s="30">
        <v>51154.080000000002</v>
      </c>
      <c r="E244" s="30">
        <v>51154.080000000002</v>
      </c>
      <c r="F244" s="31" t="s">
        <v>12</v>
      </c>
      <c r="G244" s="32"/>
    </row>
    <row r="245" spans="1:7">
      <c r="A245" s="27" t="s">
        <v>129</v>
      </c>
      <c r="B245" s="28" t="s">
        <v>157</v>
      </c>
      <c r="C245" s="29" t="s">
        <v>496</v>
      </c>
      <c r="D245" s="30">
        <v>51154.080000000002</v>
      </c>
      <c r="E245" s="30">
        <v>51154.080000000002</v>
      </c>
      <c r="F245" s="31" t="s">
        <v>12</v>
      </c>
      <c r="G245" s="32"/>
    </row>
    <row r="246" spans="1:7">
      <c r="A246" s="27" t="s">
        <v>497</v>
      </c>
      <c r="B246" s="28" t="s">
        <v>157</v>
      </c>
      <c r="C246" s="29" t="s">
        <v>498</v>
      </c>
      <c r="D246" s="30">
        <v>4755150.0199999996</v>
      </c>
      <c r="E246" s="30">
        <v>3183312.96</v>
      </c>
      <c r="F246" s="31">
        <v>1571837.06</v>
      </c>
      <c r="G246" s="32"/>
    </row>
    <row r="247" spans="1:7">
      <c r="A247" s="27" t="s">
        <v>499</v>
      </c>
      <c r="B247" s="28" t="s">
        <v>157</v>
      </c>
      <c r="C247" s="29" t="s">
        <v>500</v>
      </c>
      <c r="D247" s="30">
        <v>4755150.0199999996</v>
      </c>
      <c r="E247" s="30">
        <v>3183312.96</v>
      </c>
      <c r="F247" s="31">
        <v>1571837.06</v>
      </c>
      <c r="G247" s="32"/>
    </row>
    <row r="248" spans="1:7" ht="23.25">
      <c r="A248" s="27" t="s">
        <v>501</v>
      </c>
      <c r="B248" s="28" t="s">
        <v>157</v>
      </c>
      <c r="C248" s="29" t="s">
        <v>502</v>
      </c>
      <c r="D248" s="30">
        <v>4755150.0199999996</v>
      </c>
      <c r="E248" s="30">
        <v>3183312.96</v>
      </c>
      <c r="F248" s="31">
        <v>1571837.06</v>
      </c>
      <c r="G248" s="32"/>
    </row>
    <row r="249" spans="1:7" ht="23.25">
      <c r="A249" s="27" t="s">
        <v>503</v>
      </c>
      <c r="B249" s="28" t="s">
        <v>157</v>
      </c>
      <c r="C249" s="29" t="s">
        <v>504</v>
      </c>
      <c r="D249" s="30">
        <v>4755150.0199999996</v>
      </c>
      <c r="E249" s="30">
        <v>3183312.96</v>
      </c>
      <c r="F249" s="31">
        <v>1571837.06</v>
      </c>
      <c r="G249" s="32"/>
    </row>
    <row r="250" spans="1:7" ht="23.25">
      <c r="A250" s="27" t="s">
        <v>505</v>
      </c>
      <c r="B250" s="28" t="s">
        <v>157</v>
      </c>
      <c r="C250" s="29" t="s">
        <v>506</v>
      </c>
      <c r="D250" s="30">
        <v>4755150.0199999996</v>
      </c>
      <c r="E250" s="30">
        <v>3183312.96</v>
      </c>
      <c r="F250" s="31">
        <v>1571837.06</v>
      </c>
      <c r="G250" s="32"/>
    </row>
    <row r="251" spans="1:7" ht="45.75">
      <c r="A251" s="27" t="s">
        <v>165</v>
      </c>
      <c r="B251" s="28" t="s">
        <v>157</v>
      </c>
      <c r="C251" s="29" t="s">
        <v>507</v>
      </c>
      <c r="D251" s="30">
        <v>3101317</v>
      </c>
      <c r="E251" s="30">
        <v>2282720.4900000002</v>
      </c>
      <c r="F251" s="31">
        <v>818596.51</v>
      </c>
      <c r="G251" s="32"/>
    </row>
    <row r="252" spans="1:7">
      <c r="A252" s="27" t="s">
        <v>508</v>
      </c>
      <c r="B252" s="28" t="s">
        <v>157</v>
      </c>
      <c r="C252" s="29" t="s">
        <v>509</v>
      </c>
      <c r="D252" s="30">
        <v>3101317</v>
      </c>
      <c r="E252" s="30">
        <v>2282720.4900000002</v>
      </c>
      <c r="F252" s="31">
        <v>818596.51</v>
      </c>
      <c r="G252" s="32"/>
    </row>
    <row r="253" spans="1:7">
      <c r="A253" s="27" t="s">
        <v>510</v>
      </c>
      <c r="B253" s="28" t="s">
        <v>157</v>
      </c>
      <c r="C253" s="29" t="s">
        <v>511</v>
      </c>
      <c r="D253" s="30">
        <v>2361504</v>
      </c>
      <c r="E253" s="30">
        <v>1785362.49</v>
      </c>
      <c r="F253" s="31">
        <v>576141.51</v>
      </c>
      <c r="G253" s="32"/>
    </row>
    <row r="254" spans="1:7" ht="34.5">
      <c r="A254" s="27" t="s">
        <v>512</v>
      </c>
      <c r="B254" s="28" t="s">
        <v>157</v>
      </c>
      <c r="C254" s="29" t="s">
        <v>513</v>
      </c>
      <c r="D254" s="30">
        <v>739813</v>
      </c>
      <c r="E254" s="30">
        <v>497358</v>
      </c>
      <c r="F254" s="31">
        <v>242455</v>
      </c>
      <c r="G254" s="32"/>
    </row>
    <row r="255" spans="1:7" ht="23.25">
      <c r="A255" s="27" t="s">
        <v>185</v>
      </c>
      <c r="B255" s="28" t="s">
        <v>157</v>
      </c>
      <c r="C255" s="29" t="s">
        <v>514</v>
      </c>
      <c r="D255" s="30">
        <v>1649139.5</v>
      </c>
      <c r="E255" s="30">
        <v>897898.95</v>
      </c>
      <c r="F255" s="31">
        <v>751240.55</v>
      </c>
      <c r="G255" s="32"/>
    </row>
    <row r="256" spans="1:7" ht="23.25">
      <c r="A256" s="27" t="s">
        <v>187</v>
      </c>
      <c r="B256" s="28" t="s">
        <v>157</v>
      </c>
      <c r="C256" s="29" t="s">
        <v>515</v>
      </c>
      <c r="D256" s="30">
        <v>1649139.5</v>
      </c>
      <c r="E256" s="30">
        <v>897898.95</v>
      </c>
      <c r="F256" s="31">
        <v>751240.55</v>
      </c>
      <c r="G256" s="32"/>
    </row>
    <row r="257" spans="1:7">
      <c r="A257" s="27" t="s">
        <v>189</v>
      </c>
      <c r="B257" s="28" t="s">
        <v>157</v>
      </c>
      <c r="C257" s="29" t="s">
        <v>516</v>
      </c>
      <c r="D257" s="30">
        <v>484170</v>
      </c>
      <c r="E257" s="30">
        <v>345782</v>
      </c>
      <c r="F257" s="31">
        <v>138388</v>
      </c>
      <c r="G257" s="32"/>
    </row>
    <row r="258" spans="1:7">
      <c r="A258" s="27" t="s">
        <v>191</v>
      </c>
      <c r="B258" s="28" t="s">
        <v>157</v>
      </c>
      <c r="C258" s="29" t="s">
        <v>517</v>
      </c>
      <c r="D258" s="30">
        <v>1164969.5</v>
      </c>
      <c r="E258" s="30">
        <v>552116.94999999995</v>
      </c>
      <c r="F258" s="31">
        <v>612852.55000000005</v>
      </c>
      <c r="G258" s="32"/>
    </row>
    <row r="259" spans="1:7">
      <c r="A259" s="27" t="s">
        <v>193</v>
      </c>
      <c r="B259" s="28" t="s">
        <v>157</v>
      </c>
      <c r="C259" s="29" t="s">
        <v>518</v>
      </c>
      <c r="D259" s="30">
        <v>4693.5200000000004</v>
      </c>
      <c r="E259" s="30">
        <v>2693.52</v>
      </c>
      <c r="F259" s="31">
        <v>2000</v>
      </c>
      <c r="G259" s="32"/>
    </row>
    <row r="260" spans="1:7">
      <c r="A260" s="27" t="s">
        <v>195</v>
      </c>
      <c r="B260" s="28" t="s">
        <v>157</v>
      </c>
      <c r="C260" s="29" t="s">
        <v>519</v>
      </c>
      <c r="D260" s="30">
        <v>4693.5200000000004</v>
      </c>
      <c r="E260" s="30">
        <v>2693.52</v>
      </c>
      <c r="F260" s="31">
        <v>2000</v>
      </c>
      <c r="G260" s="32"/>
    </row>
    <row r="261" spans="1:7">
      <c r="A261" s="27" t="s">
        <v>197</v>
      </c>
      <c r="B261" s="28" t="s">
        <v>157</v>
      </c>
      <c r="C261" s="29" t="s">
        <v>520</v>
      </c>
      <c r="D261" s="30">
        <v>4693.5200000000004</v>
      </c>
      <c r="E261" s="30">
        <v>2693.52</v>
      </c>
      <c r="F261" s="31">
        <v>2000</v>
      </c>
      <c r="G261" s="32"/>
    </row>
    <row r="262" spans="1:7">
      <c r="A262" s="27" t="s">
        <v>521</v>
      </c>
      <c r="B262" s="28" t="s">
        <v>157</v>
      </c>
      <c r="C262" s="29" t="s">
        <v>522</v>
      </c>
      <c r="D262" s="30">
        <v>172000</v>
      </c>
      <c r="E262" s="30">
        <v>99500</v>
      </c>
      <c r="F262" s="31">
        <v>72500</v>
      </c>
      <c r="G262" s="32"/>
    </row>
    <row r="263" spans="1:7">
      <c r="A263" s="27" t="s">
        <v>523</v>
      </c>
      <c r="B263" s="28" t="s">
        <v>157</v>
      </c>
      <c r="C263" s="29" t="s">
        <v>524</v>
      </c>
      <c r="D263" s="30">
        <v>102000</v>
      </c>
      <c r="E263" s="30">
        <v>50000</v>
      </c>
      <c r="F263" s="31">
        <v>52000</v>
      </c>
      <c r="G263" s="32"/>
    </row>
    <row r="264" spans="1:7" ht="23.25">
      <c r="A264" s="27" t="s">
        <v>525</v>
      </c>
      <c r="B264" s="28" t="s">
        <v>157</v>
      </c>
      <c r="C264" s="29" t="s">
        <v>526</v>
      </c>
      <c r="D264" s="30">
        <v>102000</v>
      </c>
      <c r="E264" s="30">
        <v>50000</v>
      </c>
      <c r="F264" s="31">
        <v>52000</v>
      </c>
      <c r="G264" s="32"/>
    </row>
    <row r="265" spans="1:7" ht="23.25">
      <c r="A265" s="27" t="s">
        <v>527</v>
      </c>
      <c r="B265" s="28" t="s">
        <v>157</v>
      </c>
      <c r="C265" s="29" t="s">
        <v>528</v>
      </c>
      <c r="D265" s="30">
        <v>102000</v>
      </c>
      <c r="E265" s="30">
        <v>50000</v>
      </c>
      <c r="F265" s="31">
        <v>52000</v>
      </c>
      <c r="G265" s="32"/>
    </row>
    <row r="266" spans="1:7" ht="23.25">
      <c r="A266" s="27" t="s">
        <v>529</v>
      </c>
      <c r="B266" s="28" t="s">
        <v>157</v>
      </c>
      <c r="C266" s="29" t="s">
        <v>530</v>
      </c>
      <c r="D266" s="30">
        <v>52000</v>
      </c>
      <c r="E266" s="30" t="s">
        <v>12</v>
      </c>
      <c r="F266" s="31">
        <v>52000</v>
      </c>
      <c r="G266" s="32"/>
    </row>
    <row r="267" spans="1:7" ht="23.25">
      <c r="A267" s="27" t="s">
        <v>185</v>
      </c>
      <c r="B267" s="28" t="s">
        <v>157</v>
      </c>
      <c r="C267" s="29" t="s">
        <v>531</v>
      </c>
      <c r="D267" s="30">
        <v>52000</v>
      </c>
      <c r="E267" s="30" t="s">
        <v>12</v>
      </c>
      <c r="F267" s="31">
        <v>52000</v>
      </c>
      <c r="G267" s="32"/>
    </row>
    <row r="268" spans="1:7" ht="23.25">
      <c r="A268" s="27" t="s">
        <v>187</v>
      </c>
      <c r="B268" s="28" t="s">
        <v>157</v>
      </c>
      <c r="C268" s="29" t="s">
        <v>532</v>
      </c>
      <c r="D268" s="30">
        <v>52000</v>
      </c>
      <c r="E268" s="30" t="s">
        <v>12</v>
      </c>
      <c r="F268" s="31">
        <v>52000</v>
      </c>
      <c r="G268" s="32"/>
    </row>
    <row r="269" spans="1:7">
      <c r="A269" s="27" t="s">
        <v>189</v>
      </c>
      <c r="B269" s="28" t="s">
        <v>157</v>
      </c>
      <c r="C269" s="29" t="s">
        <v>533</v>
      </c>
      <c r="D269" s="30">
        <v>52000</v>
      </c>
      <c r="E269" s="30" t="s">
        <v>12</v>
      </c>
      <c r="F269" s="31">
        <v>52000</v>
      </c>
      <c r="G269" s="32"/>
    </row>
    <row r="270" spans="1:7" ht="45.75">
      <c r="A270" s="27" t="s">
        <v>534</v>
      </c>
      <c r="B270" s="28" t="s">
        <v>157</v>
      </c>
      <c r="C270" s="29" t="s">
        <v>535</v>
      </c>
      <c r="D270" s="30">
        <v>50000</v>
      </c>
      <c r="E270" s="30">
        <v>50000</v>
      </c>
      <c r="F270" s="31" t="s">
        <v>12</v>
      </c>
      <c r="G270" s="32"/>
    </row>
    <row r="271" spans="1:7">
      <c r="A271" s="27" t="s">
        <v>494</v>
      </c>
      <c r="B271" s="28" t="s">
        <v>157</v>
      </c>
      <c r="C271" s="29" t="s">
        <v>536</v>
      </c>
      <c r="D271" s="30">
        <v>50000</v>
      </c>
      <c r="E271" s="30">
        <v>50000</v>
      </c>
      <c r="F271" s="31" t="s">
        <v>12</v>
      </c>
      <c r="G271" s="32"/>
    </row>
    <row r="272" spans="1:7">
      <c r="A272" s="27" t="s">
        <v>129</v>
      </c>
      <c r="B272" s="28" t="s">
        <v>157</v>
      </c>
      <c r="C272" s="29" t="s">
        <v>537</v>
      </c>
      <c r="D272" s="30">
        <v>50000</v>
      </c>
      <c r="E272" s="30">
        <v>50000</v>
      </c>
      <c r="F272" s="31" t="s">
        <v>12</v>
      </c>
      <c r="G272" s="32"/>
    </row>
    <row r="273" spans="1:7">
      <c r="A273" s="27" t="s">
        <v>538</v>
      </c>
      <c r="B273" s="28" t="s">
        <v>157</v>
      </c>
      <c r="C273" s="29" t="s">
        <v>539</v>
      </c>
      <c r="D273" s="30">
        <v>70000</v>
      </c>
      <c r="E273" s="30">
        <v>49500</v>
      </c>
      <c r="F273" s="31">
        <v>20500</v>
      </c>
      <c r="G273" s="32"/>
    </row>
    <row r="274" spans="1:7" ht="34.5">
      <c r="A274" s="27" t="s">
        <v>218</v>
      </c>
      <c r="B274" s="28" t="s">
        <v>157</v>
      </c>
      <c r="C274" s="29" t="s">
        <v>540</v>
      </c>
      <c r="D274" s="30">
        <v>70000</v>
      </c>
      <c r="E274" s="30">
        <v>49500</v>
      </c>
      <c r="F274" s="31">
        <v>20500</v>
      </c>
      <c r="G274" s="32"/>
    </row>
    <row r="275" spans="1:7" ht="34.5">
      <c r="A275" s="27" t="s">
        <v>220</v>
      </c>
      <c r="B275" s="28" t="s">
        <v>157</v>
      </c>
      <c r="C275" s="29" t="s">
        <v>541</v>
      </c>
      <c r="D275" s="30">
        <v>70000</v>
      </c>
      <c r="E275" s="30">
        <v>49500</v>
      </c>
      <c r="F275" s="31">
        <v>20500</v>
      </c>
      <c r="G275" s="32"/>
    </row>
    <row r="276" spans="1:7">
      <c r="A276" s="27" t="s">
        <v>542</v>
      </c>
      <c r="B276" s="28" t="s">
        <v>157</v>
      </c>
      <c r="C276" s="29" t="s">
        <v>543</v>
      </c>
      <c r="D276" s="30">
        <v>70000</v>
      </c>
      <c r="E276" s="30">
        <v>49500</v>
      </c>
      <c r="F276" s="31">
        <v>20500</v>
      </c>
      <c r="G276" s="32"/>
    </row>
    <row r="277" spans="1:7">
      <c r="A277" s="27" t="s">
        <v>307</v>
      </c>
      <c r="B277" s="28" t="s">
        <v>157</v>
      </c>
      <c r="C277" s="29" t="s">
        <v>544</v>
      </c>
      <c r="D277" s="30">
        <v>70000</v>
      </c>
      <c r="E277" s="30">
        <v>49500</v>
      </c>
      <c r="F277" s="31">
        <v>20500</v>
      </c>
      <c r="G277" s="32"/>
    </row>
    <row r="278" spans="1:7">
      <c r="A278" s="27" t="s">
        <v>545</v>
      </c>
      <c r="B278" s="28" t="s">
        <v>157</v>
      </c>
      <c r="C278" s="29" t="s">
        <v>546</v>
      </c>
      <c r="D278" s="30">
        <v>70000</v>
      </c>
      <c r="E278" s="30">
        <v>49500</v>
      </c>
      <c r="F278" s="31">
        <v>20500</v>
      </c>
      <c r="G278" s="32"/>
    </row>
    <row r="279" spans="1:7">
      <c r="A279" s="27" t="s">
        <v>547</v>
      </c>
      <c r="B279" s="28" t="s">
        <v>157</v>
      </c>
      <c r="C279" s="29" t="s">
        <v>548</v>
      </c>
      <c r="D279" s="30">
        <v>70000</v>
      </c>
      <c r="E279" s="30">
        <v>49500</v>
      </c>
      <c r="F279" s="31">
        <v>20500</v>
      </c>
      <c r="G279" s="32"/>
    </row>
    <row r="280" spans="1:7">
      <c r="A280" s="27" t="s">
        <v>549</v>
      </c>
      <c r="B280" s="28" t="s">
        <v>157</v>
      </c>
      <c r="C280" s="29" t="s">
        <v>550</v>
      </c>
      <c r="D280" s="30">
        <v>10000</v>
      </c>
      <c r="E280" s="30" t="s">
        <v>12</v>
      </c>
      <c r="F280" s="31">
        <v>10000</v>
      </c>
      <c r="G280" s="32"/>
    </row>
    <row r="281" spans="1:7">
      <c r="A281" s="27" t="s">
        <v>551</v>
      </c>
      <c r="B281" s="28" t="s">
        <v>157</v>
      </c>
      <c r="C281" s="29" t="s">
        <v>552</v>
      </c>
      <c r="D281" s="30">
        <v>10000</v>
      </c>
      <c r="E281" s="30" t="s">
        <v>12</v>
      </c>
      <c r="F281" s="31">
        <v>10000</v>
      </c>
      <c r="G281" s="32"/>
    </row>
    <row r="282" spans="1:7">
      <c r="A282" s="27" t="s">
        <v>553</v>
      </c>
      <c r="B282" s="28" t="s">
        <v>157</v>
      </c>
      <c r="C282" s="29" t="s">
        <v>554</v>
      </c>
      <c r="D282" s="30">
        <v>10000</v>
      </c>
      <c r="E282" s="30" t="s">
        <v>12</v>
      </c>
      <c r="F282" s="31">
        <v>10000</v>
      </c>
      <c r="G282" s="32"/>
    </row>
    <row r="283" spans="1:7">
      <c r="A283" s="27" t="s">
        <v>555</v>
      </c>
      <c r="B283" s="28" t="s">
        <v>157</v>
      </c>
      <c r="C283" s="29" t="s">
        <v>556</v>
      </c>
      <c r="D283" s="30">
        <v>10000</v>
      </c>
      <c r="E283" s="30" t="s">
        <v>12</v>
      </c>
      <c r="F283" s="31">
        <v>10000</v>
      </c>
      <c r="G283" s="32"/>
    </row>
    <row r="284" spans="1:7" ht="23.25">
      <c r="A284" s="27" t="s">
        <v>185</v>
      </c>
      <c r="B284" s="28" t="s">
        <v>157</v>
      </c>
      <c r="C284" s="29" t="s">
        <v>557</v>
      </c>
      <c r="D284" s="30">
        <v>10000</v>
      </c>
      <c r="E284" s="30" t="s">
        <v>12</v>
      </c>
      <c r="F284" s="31">
        <v>10000</v>
      </c>
      <c r="G284" s="32"/>
    </row>
    <row r="285" spans="1:7" ht="23.25">
      <c r="A285" s="27" t="s">
        <v>187</v>
      </c>
      <c r="B285" s="28" t="s">
        <v>157</v>
      </c>
      <c r="C285" s="29" t="s">
        <v>558</v>
      </c>
      <c r="D285" s="30">
        <v>10000</v>
      </c>
      <c r="E285" s="30" t="s">
        <v>12</v>
      </c>
      <c r="F285" s="31">
        <v>10000</v>
      </c>
      <c r="G285" s="32"/>
    </row>
    <row r="286" spans="1:7">
      <c r="A286" s="27" t="s">
        <v>189</v>
      </c>
      <c r="B286" s="28" t="s">
        <v>157</v>
      </c>
      <c r="C286" s="29" t="s">
        <v>559</v>
      </c>
      <c r="D286" s="30">
        <v>10000</v>
      </c>
      <c r="E286" s="30" t="s">
        <v>12</v>
      </c>
      <c r="F286" s="31">
        <v>10000</v>
      </c>
      <c r="G286" s="32"/>
    </row>
    <row r="287" spans="1:7">
      <c r="A287" s="27" t="s">
        <v>560</v>
      </c>
      <c r="B287" s="28" t="s">
        <v>157</v>
      </c>
      <c r="C287" s="29" t="s">
        <v>561</v>
      </c>
      <c r="D287" s="30">
        <v>280000</v>
      </c>
      <c r="E287" s="30">
        <v>280000</v>
      </c>
      <c r="F287" s="31" t="s">
        <v>12</v>
      </c>
      <c r="G287" s="32"/>
    </row>
    <row r="288" spans="1:7">
      <c r="A288" s="27" t="s">
        <v>562</v>
      </c>
      <c r="B288" s="28" t="s">
        <v>157</v>
      </c>
      <c r="C288" s="29" t="s">
        <v>563</v>
      </c>
      <c r="D288" s="30">
        <v>280000</v>
      </c>
      <c r="E288" s="30">
        <v>280000</v>
      </c>
      <c r="F288" s="31" t="s">
        <v>12</v>
      </c>
      <c r="G288" s="32"/>
    </row>
    <row r="289" spans="1:7">
      <c r="A289" s="27" t="s">
        <v>260</v>
      </c>
      <c r="B289" s="28" t="s">
        <v>157</v>
      </c>
      <c r="C289" s="29" t="s">
        <v>564</v>
      </c>
      <c r="D289" s="30">
        <v>280000</v>
      </c>
      <c r="E289" s="30">
        <v>280000</v>
      </c>
      <c r="F289" s="31" t="s">
        <v>12</v>
      </c>
      <c r="G289" s="32"/>
    </row>
    <row r="290" spans="1:7">
      <c r="A290" s="27" t="s">
        <v>262</v>
      </c>
      <c r="B290" s="28" t="s">
        <v>157</v>
      </c>
      <c r="C290" s="29" t="s">
        <v>565</v>
      </c>
      <c r="D290" s="30">
        <v>280000</v>
      </c>
      <c r="E290" s="30">
        <v>280000</v>
      </c>
      <c r="F290" s="31" t="s">
        <v>12</v>
      </c>
      <c r="G290" s="32"/>
    </row>
    <row r="291" spans="1:7">
      <c r="A291" s="27" t="s">
        <v>566</v>
      </c>
      <c r="B291" s="28" t="s">
        <v>157</v>
      </c>
      <c r="C291" s="29" t="s">
        <v>567</v>
      </c>
      <c r="D291" s="30">
        <v>280000</v>
      </c>
      <c r="E291" s="30">
        <v>280000</v>
      </c>
      <c r="F291" s="31" t="s">
        <v>12</v>
      </c>
      <c r="G291" s="32"/>
    </row>
    <row r="292" spans="1:7" ht="23.25">
      <c r="A292" s="27" t="s">
        <v>185</v>
      </c>
      <c r="B292" s="28" t="s">
        <v>157</v>
      </c>
      <c r="C292" s="29" t="s">
        <v>568</v>
      </c>
      <c r="D292" s="30">
        <v>280000</v>
      </c>
      <c r="E292" s="30">
        <v>280000</v>
      </c>
      <c r="F292" s="31" t="s">
        <v>12</v>
      </c>
      <c r="G292" s="32"/>
    </row>
    <row r="293" spans="1:7" ht="23.25">
      <c r="A293" s="27" t="s">
        <v>187</v>
      </c>
      <c r="B293" s="28" t="s">
        <v>157</v>
      </c>
      <c r="C293" s="29" t="s">
        <v>569</v>
      </c>
      <c r="D293" s="30">
        <v>280000</v>
      </c>
      <c r="E293" s="30">
        <v>280000</v>
      </c>
      <c r="F293" s="31" t="s">
        <v>12</v>
      </c>
      <c r="G293" s="32"/>
    </row>
    <row r="294" spans="1:7">
      <c r="A294" s="27" t="s">
        <v>189</v>
      </c>
      <c r="B294" s="28" t="s">
        <v>157</v>
      </c>
      <c r="C294" s="29" t="s">
        <v>570</v>
      </c>
      <c r="D294" s="30">
        <v>280000</v>
      </c>
      <c r="E294" s="30">
        <v>280000</v>
      </c>
      <c r="F294" s="31" t="s">
        <v>12</v>
      </c>
      <c r="G294" s="32"/>
    </row>
    <row r="295" spans="1:7" ht="34.5">
      <c r="A295" s="27" t="s">
        <v>571</v>
      </c>
      <c r="B295" s="28" t="s">
        <v>157</v>
      </c>
      <c r="C295" s="29" t="s">
        <v>572</v>
      </c>
      <c r="D295" s="30">
        <v>1008150</v>
      </c>
      <c r="E295" s="30">
        <v>1008150</v>
      </c>
      <c r="F295" s="31" t="s">
        <v>12</v>
      </c>
      <c r="G295" s="32"/>
    </row>
    <row r="296" spans="1:7">
      <c r="A296" s="27" t="s">
        <v>573</v>
      </c>
      <c r="B296" s="28" t="s">
        <v>157</v>
      </c>
      <c r="C296" s="29" t="s">
        <v>574</v>
      </c>
      <c r="D296" s="30">
        <v>1008150</v>
      </c>
      <c r="E296" s="30">
        <v>1008150</v>
      </c>
      <c r="F296" s="31" t="s">
        <v>12</v>
      </c>
      <c r="G296" s="32"/>
    </row>
    <row r="297" spans="1:7" ht="34.5">
      <c r="A297" s="27" t="s">
        <v>173</v>
      </c>
      <c r="B297" s="28" t="s">
        <v>157</v>
      </c>
      <c r="C297" s="29" t="s">
        <v>575</v>
      </c>
      <c r="D297" s="30">
        <v>1008150</v>
      </c>
      <c r="E297" s="30">
        <v>1008150</v>
      </c>
      <c r="F297" s="31" t="s">
        <v>12</v>
      </c>
      <c r="G297" s="32"/>
    </row>
    <row r="298" spans="1:7" ht="23.25">
      <c r="A298" s="27" t="s">
        <v>175</v>
      </c>
      <c r="B298" s="28" t="s">
        <v>157</v>
      </c>
      <c r="C298" s="29" t="s">
        <v>576</v>
      </c>
      <c r="D298" s="30">
        <v>1008150</v>
      </c>
      <c r="E298" s="30">
        <v>1008150</v>
      </c>
      <c r="F298" s="31" t="s">
        <v>12</v>
      </c>
      <c r="G298" s="32"/>
    </row>
    <row r="299" spans="1:7" ht="23.25">
      <c r="A299" s="27" t="s">
        <v>577</v>
      </c>
      <c r="B299" s="28" t="s">
        <v>157</v>
      </c>
      <c r="C299" s="29" t="s">
        <v>578</v>
      </c>
      <c r="D299" s="30">
        <v>1008150</v>
      </c>
      <c r="E299" s="30">
        <v>1008150</v>
      </c>
      <c r="F299" s="31" t="s">
        <v>12</v>
      </c>
      <c r="G299" s="32"/>
    </row>
    <row r="300" spans="1:7">
      <c r="A300" s="27" t="s">
        <v>494</v>
      </c>
      <c r="B300" s="28" t="s">
        <v>157</v>
      </c>
      <c r="C300" s="29" t="s">
        <v>579</v>
      </c>
      <c r="D300" s="30">
        <v>1008150</v>
      </c>
      <c r="E300" s="30">
        <v>1008150</v>
      </c>
      <c r="F300" s="31" t="s">
        <v>12</v>
      </c>
      <c r="G300" s="32"/>
    </row>
    <row r="301" spans="1:7">
      <c r="A301" s="27" t="s">
        <v>129</v>
      </c>
      <c r="B301" s="28" t="s">
        <v>157</v>
      </c>
      <c r="C301" s="29" t="s">
        <v>580</v>
      </c>
      <c r="D301" s="30">
        <v>1008150</v>
      </c>
      <c r="E301" s="30">
        <v>1008150</v>
      </c>
      <c r="F301" s="31" t="s">
        <v>12</v>
      </c>
      <c r="G301" s="32"/>
    </row>
    <row r="302" spans="1:7" ht="24" customHeight="1">
      <c r="A302" s="33" t="s">
        <v>581</v>
      </c>
      <c r="B302" s="34" t="s">
        <v>582</v>
      </c>
      <c r="C302" s="35" t="s">
        <v>11</v>
      </c>
      <c r="D302" s="36">
        <v>-9350765.3399999999</v>
      </c>
      <c r="E302" s="36">
        <v>14887244.039999999</v>
      </c>
      <c r="F302" s="37" t="s">
        <v>11</v>
      </c>
      <c r="G302" s="38"/>
    </row>
    <row r="303" spans="1:7" ht="15" customHeight="1">
      <c r="A303" s="39"/>
      <c r="B303" s="40"/>
      <c r="C303" s="40"/>
      <c r="D303" s="40"/>
      <c r="E303" s="40"/>
      <c r="F303" s="40"/>
      <c r="G303" s="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25" right="0.25" top="0.75" bottom="0.75" header="0.3" footer="0.3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9"/>
  <sheetViews>
    <sheetView zoomScaleNormal="100" zoomScaleSheetLayoutView="100" workbookViewId="0">
      <selection activeCell="A20" sqref="A20"/>
    </sheetView>
  </sheetViews>
  <sheetFormatPr defaultRowHeight="1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>
      <c r="A1" s="41"/>
      <c r="B1" s="42"/>
      <c r="C1" s="43"/>
      <c r="D1" s="7"/>
      <c r="E1" s="44"/>
      <c r="F1" s="16"/>
      <c r="G1" s="5"/>
    </row>
    <row r="2" spans="1:7" ht="14.1" customHeight="1">
      <c r="A2" s="140" t="s">
        <v>583</v>
      </c>
      <c r="B2" s="141"/>
      <c r="C2" s="141"/>
      <c r="D2" s="141"/>
      <c r="E2" s="141"/>
      <c r="F2" s="141"/>
      <c r="G2" s="5"/>
    </row>
    <row r="3" spans="1:7" ht="12" customHeight="1">
      <c r="A3" s="45"/>
      <c r="B3" s="46"/>
      <c r="C3" s="47"/>
      <c r="D3" s="48"/>
      <c r="E3" s="49"/>
      <c r="F3" s="50"/>
      <c r="G3" s="5"/>
    </row>
    <row r="4" spans="1:7" ht="13.5" customHeight="1">
      <c r="A4" s="138" t="s">
        <v>0</v>
      </c>
      <c r="B4" s="138" t="s">
        <v>1</v>
      </c>
      <c r="C4" s="138" t="s">
        <v>584</v>
      </c>
      <c r="D4" s="138" t="s">
        <v>3</v>
      </c>
      <c r="E4" s="138" t="s">
        <v>4</v>
      </c>
      <c r="F4" s="138" t="s">
        <v>5</v>
      </c>
      <c r="G4" s="5"/>
    </row>
    <row r="5" spans="1:7" ht="12" customHeight="1">
      <c r="A5" s="139"/>
      <c r="B5" s="139"/>
      <c r="C5" s="139"/>
      <c r="D5" s="139"/>
      <c r="E5" s="139"/>
      <c r="F5" s="139"/>
      <c r="G5" s="5"/>
    </row>
    <row r="6" spans="1:7" ht="12" customHeight="1">
      <c r="A6" s="139"/>
      <c r="B6" s="139"/>
      <c r="C6" s="139"/>
      <c r="D6" s="139"/>
      <c r="E6" s="139"/>
      <c r="F6" s="139"/>
      <c r="G6" s="5"/>
    </row>
    <row r="7" spans="1:7" ht="11.25" customHeight="1">
      <c r="A7" s="139"/>
      <c r="B7" s="139"/>
      <c r="C7" s="139"/>
      <c r="D7" s="139"/>
      <c r="E7" s="139"/>
      <c r="F7" s="139"/>
      <c r="G7" s="5"/>
    </row>
    <row r="8" spans="1:7" ht="10.5" customHeight="1">
      <c r="A8" s="139"/>
      <c r="B8" s="139"/>
      <c r="C8" s="139"/>
      <c r="D8" s="139"/>
      <c r="E8" s="139"/>
      <c r="F8" s="139"/>
      <c r="G8" s="5"/>
    </row>
    <row r="9" spans="1:7" ht="12" customHeight="1">
      <c r="A9" s="9">
        <v>1</v>
      </c>
      <c r="B9" s="10">
        <v>2</v>
      </c>
      <c r="C9" s="18">
        <v>3</v>
      </c>
      <c r="D9" s="19" t="s">
        <v>6</v>
      </c>
      <c r="E9" s="19" t="s">
        <v>7</v>
      </c>
      <c r="F9" s="19" t="s">
        <v>8</v>
      </c>
      <c r="G9" s="5"/>
    </row>
    <row r="10" spans="1:7" ht="18" customHeight="1">
      <c r="A10" s="33" t="s">
        <v>585</v>
      </c>
      <c r="B10" s="51">
        <v>500</v>
      </c>
      <c r="C10" s="52" t="s">
        <v>11</v>
      </c>
      <c r="D10" s="13">
        <v>9350765.3399999999</v>
      </c>
      <c r="E10" s="13">
        <v>-14887244.039999999</v>
      </c>
      <c r="F10" s="22">
        <v>24238009.379999999</v>
      </c>
      <c r="G10" s="5"/>
    </row>
    <row r="11" spans="1:7" ht="12" customHeight="1">
      <c r="A11" s="53" t="s">
        <v>13</v>
      </c>
      <c r="B11" s="54"/>
      <c r="C11" s="55"/>
      <c r="D11" s="56"/>
      <c r="E11" s="56"/>
      <c r="F11" s="57"/>
      <c r="G11" s="5"/>
    </row>
    <row r="12" spans="1:7" ht="18" customHeight="1">
      <c r="A12" s="58" t="s">
        <v>586</v>
      </c>
      <c r="B12" s="54">
        <v>520</v>
      </c>
      <c r="C12" s="55" t="s">
        <v>11</v>
      </c>
      <c r="D12" s="59" t="s">
        <v>12</v>
      </c>
      <c r="E12" s="59" t="s">
        <v>12</v>
      </c>
      <c r="F12" s="60" t="s">
        <v>12</v>
      </c>
      <c r="G12" s="5"/>
    </row>
    <row r="13" spans="1:7" ht="12" customHeight="1">
      <c r="A13" s="61" t="s">
        <v>587</v>
      </c>
      <c r="B13" s="54"/>
      <c r="C13" s="55"/>
      <c r="D13" s="56"/>
      <c r="E13" s="56"/>
      <c r="F13" s="57"/>
      <c r="G13" s="5"/>
    </row>
    <row r="14" spans="1:7" ht="14.1" customHeight="1">
      <c r="A14" s="62" t="s">
        <v>588</v>
      </c>
      <c r="B14" s="54">
        <v>620</v>
      </c>
      <c r="C14" s="55" t="s">
        <v>11</v>
      </c>
      <c r="D14" s="59" t="s">
        <v>12</v>
      </c>
      <c r="E14" s="59" t="s">
        <v>12</v>
      </c>
      <c r="F14" s="60" t="s">
        <v>12</v>
      </c>
      <c r="G14" s="5"/>
    </row>
    <row r="15" spans="1:7" ht="12.95" customHeight="1">
      <c r="A15" s="63" t="s">
        <v>587</v>
      </c>
      <c r="B15" s="54"/>
      <c r="C15" s="55"/>
      <c r="D15" s="56"/>
      <c r="E15" s="56"/>
      <c r="F15" s="57"/>
      <c r="G15" s="5"/>
    </row>
    <row r="16" spans="1:7" ht="23.25">
      <c r="A16" s="64" t="s">
        <v>589</v>
      </c>
      <c r="B16" s="54">
        <v>700</v>
      </c>
      <c r="C16" s="55" t="s">
        <v>590</v>
      </c>
      <c r="D16" s="59">
        <v>9350765.3399999999</v>
      </c>
      <c r="E16" s="59">
        <v>-14887244.039999999</v>
      </c>
      <c r="F16" s="60" t="s">
        <v>12</v>
      </c>
      <c r="G16" s="5"/>
    </row>
    <row r="17" spans="1:7">
      <c r="A17" s="27" t="s">
        <v>592</v>
      </c>
      <c r="B17" s="54">
        <v>710</v>
      </c>
      <c r="C17" s="55" t="s">
        <v>593</v>
      </c>
      <c r="D17" s="59" t="s">
        <v>12</v>
      </c>
      <c r="E17" s="59">
        <v>-44619865.450000003</v>
      </c>
      <c r="F17" s="65" t="s">
        <v>591</v>
      </c>
      <c r="G17" s="5"/>
    </row>
    <row r="18" spans="1:7">
      <c r="A18" s="27" t="s">
        <v>594</v>
      </c>
      <c r="B18" s="54">
        <v>710</v>
      </c>
      <c r="C18" s="55" t="s">
        <v>595</v>
      </c>
      <c r="D18" s="59" t="s">
        <v>12</v>
      </c>
      <c r="E18" s="59">
        <v>-44619865.450000003</v>
      </c>
      <c r="F18" s="65" t="s">
        <v>591</v>
      </c>
      <c r="G18" s="5"/>
    </row>
    <row r="19" spans="1:7" ht="23.25">
      <c r="A19" s="27" t="s">
        <v>596</v>
      </c>
      <c r="B19" s="54">
        <v>710</v>
      </c>
      <c r="C19" s="55" t="s">
        <v>597</v>
      </c>
      <c r="D19" s="59" t="s">
        <v>12</v>
      </c>
      <c r="E19" s="59">
        <v>-44619865.450000003</v>
      </c>
      <c r="F19" s="65" t="s">
        <v>591</v>
      </c>
      <c r="G19" s="5"/>
    </row>
    <row r="20" spans="1:7">
      <c r="A20" s="27" t="s">
        <v>598</v>
      </c>
      <c r="B20" s="54">
        <v>720</v>
      </c>
      <c r="C20" s="66" t="s">
        <v>599</v>
      </c>
      <c r="D20" s="59" t="s">
        <v>12</v>
      </c>
      <c r="E20" s="59">
        <v>29732621.41</v>
      </c>
      <c r="F20" s="65" t="s">
        <v>591</v>
      </c>
      <c r="G20" s="5"/>
    </row>
    <row r="21" spans="1:7">
      <c r="A21" s="27" t="s">
        <v>600</v>
      </c>
      <c r="B21" s="54">
        <v>720</v>
      </c>
      <c r="C21" s="66" t="s">
        <v>601</v>
      </c>
      <c r="D21" s="59" t="s">
        <v>12</v>
      </c>
      <c r="E21" s="59">
        <v>29732621.41</v>
      </c>
      <c r="F21" s="65" t="s">
        <v>591</v>
      </c>
      <c r="G21" s="5"/>
    </row>
    <row r="22" spans="1:7" ht="23.25">
      <c r="A22" s="27" t="s">
        <v>602</v>
      </c>
      <c r="B22" s="54">
        <v>720</v>
      </c>
      <c r="C22" s="66" t="s">
        <v>603</v>
      </c>
      <c r="D22" s="59" t="s">
        <v>12</v>
      </c>
      <c r="E22" s="59">
        <v>29732621.41</v>
      </c>
      <c r="F22" s="65" t="s">
        <v>591</v>
      </c>
      <c r="G22" s="5"/>
    </row>
    <row r="23" spans="1:7" ht="10.5" customHeight="1">
      <c r="A23" s="67"/>
      <c r="B23" s="68"/>
      <c r="C23" s="69"/>
      <c r="D23" s="70"/>
      <c r="E23" s="71"/>
      <c r="F23" s="71"/>
      <c r="G23" s="5"/>
    </row>
    <row r="24" spans="1:7">
      <c r="A24" s="72"/>
      <c r="B24" s="73"/>
      <c r="C24" s="72"/>
      <c r="D24" s="4"/>
      <c r="E24" s="74"/>
      <c r="F24" s="74"/>
      <c r="G24" s="5"/>
    </row>
    <row r="25" spans="1:7" ht="20.100000000000001" customHeight="1">
      <c r="A25" s="6" t="s">
        <v>604</v>
      </c>
      <c r="B25" s="75"/>
      <c r="C25" s="5"/>
      <c r="D25" s="144" t="s">
        <v>613</v>
      </c>
      <c r="E25" s="145"/>
      <c r="F25" s="5"/>
      <c r="G25" s="5"/>
    </row>
    <row r="26" spans="1:7" ht="9.9499999999999993" customHeight="1">
      <c r="A26" s="77"/>
      <c r="B26" s="78" t="s">
        <v>605</v>
      </c>
      <c r="C26" s="5"/>
      <c r="D26" s="146" t="s">
        <v>606</v>
      </c>
      <c r="E26" s="147"/>
      <c r="F26" s="5"/>
      <c r="G26" s="5"/>
    </row>
    <row r="27" spans="1:7" ht="9.9499999999999993" customHeight="1">
      <c r="A27" s="72"/>
      <c r="B27" s="79"/>
      <c r="C27" s="80"/>
      <c r="D27" s="74"/>
      <c r="E27" s="74"/>
      <c r="F27" s="74"/>
      <c r="G27" s="5"/>
    </row>
    <row r="28" spans="1:7" ht="10.5" customHeight="1">
      <c r="A28" s="81"/>
      <c r="B28" s="82"/>
      <c r="C28" s="80"/>
      <c r="D28" s="43"/>
      <c r="E28" s="148"/>
      <c r="F28" s="149"/>
      <c r="G28" s="5"/>
    </row>
    <row r="29" spans="1:7">
      <c r="A29" s="41" t="s">
        <v>607</v>
      </c>
      <c r="B29" s="76"/>
      <c r="C29" s="5"/>
      <c r="D29" s="150" t="s">
        <v>614</v>
      </c>
      <c r="E29" s="151"/>
      <c r="F29" s="77"/>
      <c r="G29" s="5"/>
    </row>
    <row r="30" spans="1:7" ht="11.1" customHeight="1">
      <c r="A30" s="5"/>
      <c r="B30" s="78" t="s">
        <v>605</v>
      </c>
      <c r="C30" s="5"/>
      <c r="D30" s="146" t="s">
        <v>606</v>
      </c>
      <c r="E30" s="147"/>
      <c r="F30" s="5"/>
      <c r="G30" s="5"/>
    </row>
    <row r="31" spans="1:7" ht="11.1" customHeight="1">
      <c r="A31" s="5"/>
      <c r="B31" s="77"/>
      <c r="C31" s="5"/>
      <c r="D31" s="77"/>
      <c r="E31" s="77"/>
      <c r="F31" s="5"/>
      <c r="G31" s="5"/>
    </row>
    <row r="32" spans="1:7" ht="11.1" customHeight="1">
      <c r="A32" s="5"/>
      <c r="B32" s="77"/>
      <c r="C32" s="5"/>
      <c r="D32" s="77"/>
      <c r="E32" s="77"/>
      <c r="F32" s="5"/>
      <c r="G32" s="5"/>
    </row>
    <row r="33" spans="1:7" ht="11.1" customHeight="1">
      <c r="A33" s="5"/>
      <c r="B33" s="77"/>
      <c r="C33" s="5"/>
      <c r="D33" s="77"/>
      <c r="E33" s="77"/>
      <c r="F33" s="5"/>
      <c r="G33" s="5"/>
    </row>
    <row r="34" spans="1:7" ht="17.100000000000001" customHeight="1">
      <c r="A34" s="4"/>
      <c r="B34" s="75"/>
      <c r="C34" s="80"/>
      <c r="D34" s="4"/>
      <c r="E34" s="4"/>
      <c r="F34" s="83" t="s">
        <v>608</v>
      </c>
      <c r="G34" s="5"/>
    </row>
    <row r="35" spans="1:7" ht="17.25" customHeight="1">
      <c r="A35" s="6" t="s">
        <v>609</v>
      </c>
      <c r="B35" s="84"/>
      <c r="C35" s="5"/>
      <c r="D35" s="144" t="s">
        <v>614</v>
      </c>
      <c r="E35" s="145"/>
      <c r="F35" s="83" t="s">
        <v>608</v>
      </c>
      <c r="G35" s="5"/>
    </row>
    <row r="36" spans="1:7" ht="12" customHeight="1">
      <c r="A36" s="77"/>
      <c r="B36" s="78" t="s">
        <v>605</v>
      </c>
      <c r="C36" s="5"/>
      <c r="D36" s="146" t="s">
        <v>606</v>
      </c>
      <c r="E36" s="147"/>
      <c r="F36" s="83" t="s">
        <v>608</v>
      </c>
      <c r="G36" s="5"/>
    </row>
    <row r="37" spans="1:7" ht="17.100000000000001" customHeight="1">
      <c r="A37" s="6"/>
      <c r="B37" s="6"/>
      <c r="C37" s="6"/>
      <c r="D37" s="80"/>
      <c r="E37" s="4"/>
      <c r="F37" s="4"/>
      <c r="G37" s="5"/>
    </row>
    <row r="38" spans="1:7" hidden="1">
      <c r="A38" s="6"/>
      <c r="B38" s="6" t="s">
        <v>610</v>
      </c>
      <c r="C38" s="6"/>
      <c r="D38" s="80"/>
      <c r="E38" s="4"/>
      <c r="F38" s="5"/>
      <c r="G38" s="5"/>
    </row>
    <row r="39" spans="1:7" hidden="1">
      <c r="A39" s="83" t="s">
        <v>604</v>
      </c>
      <c r="B39" s="6"/>
      <c r="C39" s="6"/>
      <c r="D39" s="144"/>
      <c r="E39" s="145"/>
      <c r="F39" s="83" t="s">
        <v>610</v>
      </c>
      <c r="G39" s="5"/>
    </row>
    <row r="40" spans="1:7" hidden="1">
      <c r="A40" s="83" t="s">
        <v>611</v>
      </c>
      <c r="B40" s="78" t="s">
        <v>605</v>
      </c>
      <c r="C40" s="5"/>
      <c r="D40" s="146" t="s">
        <v>606</v>
      </c>
      <c r="E40" s="147"/>
      <c r="F40" s="83" t="s">
        <v>610</v>
      </c>
      <c r="G40" s="5"/>
    </row>
    <row r="41" spans="1:7" ht="17.100000000000001" customHeight="1">
      <c r="A41" s="83"/>
      <c r="B41" s="77"/>
      <c r="C41" s="5"/>
      <c r="D41" s="77"/>
      <c r="E41" s="77"/>
      <c r="F41" s="83"/>
      <c r="G41" s="5"/>
    </row>
    <row r="42" spans="1:7" hidden="1">
      <c r="A42" s="6"/>
      <c r="B42" s="6" t="s">
        <v>610</v>
      </c>
      <c r="C42" s="6"/>
      <c r="D42" s="80"/>
      <c r="E42" s="4"/>
      <c r="F42" s="83" t="s">
        <v>610</v>
      </c>
      <c r="G42" s="5"/>
    </row>
    <row r="43" spans="1:7" hidden="1">
      <c r="A43" s="83" t="s">
        <v>609</v>
      </c>
      <c r="B43" s="6"/>
      <c r="C43" s="6"/>
      <c r="D43" s="144"/>
      <c r="E43" s="145"/>
      <c r="F43" s="83" t="s">
        <v>610</v>
      </c>
      <c r="G43" s="5"/>
    </row>
    <row r="44" spans="1:7" hidden="1">
      <c r="A44" s="83" t="s">
        <v>611</v>
      </c>
      <c r="B44" s="78" t="s">
        <v>605</v>
      </c>
      <c r="C44" s="5"/>
      <c r="D44" s="146" t="s">
        <v>606</v>
      </c>
      <c r="E44" s="147"/>
      <c r="F44" s="83" t="s">
        <v>610</v>
      </c>
      <c r="G44" s="5"/>
    </row>
    <row r="45" spans="1:7" ht="17.100000000000001" customHeight="1">
      <c r="A45" s="6"/>
      <c r="B45" s="6"/>
      <c r="C45" s="6"/>
      <c r="D45" s="80"/>
      <c r="E45" s="4"/>
      <c r="F45" s="4"/>
      <c r="G45" s="5"/>
    </row>
    <row r="46" spans="1:7" ht="17.100000000000001" customHeight="1">
      <c r="A46" s="6" t="s">
        <v>612</v>
      </c>
      <c r="B46" s="72"/>
      <c r="C46" s="72"/>
      <c r="D46" s="80"/>
      <c r="E46" s="2"/>
      <c r="F46" s="2"/>
      <c r="G46" s="5"/>
    </row>
    <row r="47" spans="1:7" hidden="1">
      <c r="A47" s="85" t="s">
        <v>610</v>
      </c>
      <c r="B47" s="85"/>
      <c r="C47" s="85"/>
      <c r="D47" s="85"/>
      <c r="E47" s="85"/>
      <c r="F47" s="85"/>
      <c r="G47" s="5"/>
    </row>
    <row r="48" spans="1:7" hidden="1">
      <c r="A48" s="152" t="s">
        <v>610</v>
      </c>
      <c r="B48" s="153"/>
      <c r="C48" s="153"/>
      <c r="D48" s="153"/>
      <c r="E48" s="153"/>
      <c r="F48" s="153"/>
      <c r="G48" s="5"/>
    </row>
    <row r="49" spans="1:7" hidden="1">
      <c r="A49" s="86" t="s">
        <v>610</v>
      </c>
      <c r="B49" s="86"/>
      <c r="C49" s="86"/>
      <c r="D49" s="86"/>
      <c r="E49" s="86"/>
      <c r="F49" s="86"/>
      <c r="G49" s="5"/>
    </row>
  </sheetData>
  <mergeCells count="19">
    <mergeCell ref="D36:E36"/>
    <mergeCell ref="D39:E39"/>
    <mergeCell ref="D40:E40"/>
    <mergeCell ref="D44:E44"/>
    <mergeCell ref="A48:F48"/>
    <mergeCell ref="D43:E43"/>
    <mergeCell ref="A2:F2"/>
    <mergeCell ref="A4:A8"/>
    <mergeCell ref="B4:B8"/>
    <mergeCell ref="C4:C8"/>
    <mergeCell ref="D4:D8"/>
    <mergeCell ref="E4:E8"/>
    <mergeCell ref="F4:F8"/>
    <mergeCell ref="D35:E35"/>
    <mergeCell ref="D25:E25"/>
    <mergeCell ref="D26:E26"/>
    <mergeCell ref="E28:F28"/>
    <mergeCell ref="D29:E29"/>
    <mergeCell ref="D30:E30"/>
  </mergeCells>
  <pageMargins left="0.25" right="0.25" top="0.75" bottom="0.75" header="0.3" footer="0.3"/>
  <pageSetup paperSize="9" scale="6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0503117M&lt;/Code&gt;&#10;  &lt;DocLink&gt;1736994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826DEF0-9061-4490-95D5-61261A4D71E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PC\User</dc:creator>
  <cp:lastModifiedBy>Admin</cp:lastModifiedBy>
  <cp:lastPrinted>2023-11-24T12:20:02Z</cp:lastPrinted>
  <dcterms:created xsi:type="dcterms:W3CDTF">2022-11-08T08:45:17Z</dcterms:created>
  <dcterms:modified xsi:type="dcterms:W3CDTF">2023-11-24T12:20:04Z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SV_0503117M_20220601.xlsx</vt:lpwstr>
  </property>
  <property fmtid="{D5CDD505-2E9C-101B-9397-08002B2CF9AE}" pid="4" name="Версия клиента">
    <vt:lpwstr>20.2.0.35101 (.NET 4.0)</vt:lpwstr>
  </property>
  <property fmtid="{D5CDD505-2E9C-101B-9397-08002B2CF9AE}" pid="5" name="Версия базы">
    <vt:lpwstr>20.2.0.129690660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192.168.71.8</vt:lpwstr>
  </property>
  <property fmtid="{D5CDD505-2E9C-101B-9397-08002B2CF9AE}" pid="8" name="База">
    <vt:lpwstr>svod_smart</vt:lpwstr>
  </property>
  <property fmtid="{D5CDD505-2E9C-101B-9397-08002B2CF9AE}" pid="9" name="Пользователь">
    <vt:lpwstr>mo_37003_122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